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tabRatio="980" activeTab="16"/>
  </bookViews>
  <sheets>
    <sheet name="Армет" sheetId="1" r:id="rId1"/>
    <sheet name="ахмер" sheetId="2" r:id="rId2"/>
    <sheet name="байг" sheetId="3" r:id="rId3"/>
    <sheet name="васил" sheetId="4" r:id="rId4"/>
    <sheet name="верх" sheetId="5" r:id="rId5"/>
    <sheet name="иткул" sheetId="6" r:id="rId6"/>
    <sheet name="ишей" sheetId="7" r:id="rId7"/>
    <sheet name="кузян" sheetId="8" r:id="rId8"/>
    <sheet name="кулг" sheetId="9" r:id="rId9"/>
    <sheet name="макар" sheetId="10" r:id="rId10"/>
    <sheet name="аптик" sheetId="11" r:id="rId11"/>
    <sheet name="петр" sheetId="12" r:id="rId12"/>
    <sheet name="сайр" sheetId="13" r:id="rId13"/>
    <sheet name="салих" sheetId="14" r:id="rId14"/>
    <sheet name="сквор" sheetId="15" r:id="rId15"/>
    <sheet name="урман" sheetId="16" r:id="rId16"/>
    <sheet name="янур" sheetId="17" r:id="rId17"/>
  </sheets>
  <definedNames/>
  <calcPr fullCalcOnLoad="1"/>
</workbook>
</file>

<file path=xl/sharedStrings.xml><?xml version="1.0" encoding="utf-8"?>
<sst xmlns="http://schemas.openxmlformats.org/spreadsheetml/2006/main" count="1972" uniqueCount="156">
  <si>
    <t>тыс.рублей</t>
  </si>
  <si>
    <t>Глава</t>
  </si>
  <si>
    <t>РзПр</t>
  </si>
  <si>
    <t>Цс</t>
  </si>
  <si>
    <t>Вр</t>
  </si>
  <si>
    <t>Сумма</t>
  </si>
  <si>
    <t>2</t>
  </si>
  <si>
    <t>706-725</t>
  </si>
  <si>
    <t>Общегосударственные вопросы</t>
  </si>
  <si>
    <t>0100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</si>
  <si>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</si>
  <si>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0102</t>
  </si>
  <si>
    <t>Глава  сельского  поселения</t>
  </si>
  <si>
    <t>0020300</t>
  </si>
  <si>
    <t>Выполнение функций местного самоуправления</t>
  </si>
  <si>
    <t>500</t>
  </si>
  <si>
    <t>Центральный аппарат</t>
  </si>
  <si>
    <t>0020400</t>
  </si>
  <si>
    <t>ИШИМБАЙСКИЙ ФИЛИАЛ ГУП "БАШЛЕСТОП"</t>
  </si>
  <si>
    <t>НАЦИОНАЛЬНАЯ ЭКОНОМИКА</t>
  </si>
  <si>
    <t>0400</t>
  </si>
  <si>
    <t>Топливно-энегетический комплекс</t>
  </si>
  <si>
    <t>0402</t>
  </si>
  <si>
    <t>Вопросы топливно-энегетического комплекса</t>
  </si>
  <si>
    <t>2480000</t>
  </si>
  <si>
    <t>Мероприятия в топливно-энегетическом комплексе</t>
  </si>
  <si>
    <t>2480100</t>
  </si>
  <si>
    <t>006</t>
  </si>
  <si>
    <t>ЖИЛИЩНО-КОММУНАЛЬНОЕ ХОЗЯЙСТВО</t>
  </si>
  <si>
    <t>0500</t>
  </si>
  <si>
    <t>Благоустройство</t>
  </si>
  <si>
    <t>0503</t>
  </si>
  <si>
    <t>6000000</t>
  </si>
  <si>
    <t>Субсидии юридическим лицам</t>
  </si>
  <si>
    <t>ЗДРАВООХРАНЕНИЕ,ФИЗИЧЕСКАЯ КУЛЬТУРА И СПОРТ</t>
  </si>
  <si>
    <t>706-754</t>
  </si>
  <si>
    <t>Физическая культура и спорт</t>
  </si>
  <si>
    <t>0908</t>
  </si>
  <si>
    <t>Центры спортивной подготовки</t>
  </si>
  <si>
    <t>4820000</t>
  </si>
  <si>
    <t>Обеспечение деятельности подведомственных учреждений</t>
  </si>
  <si>
    <t>4829900</t>
  </si>
  <si>
    <t>Выполнение функций бюджетными учреждениями</t>
  </si>
  <si>
    <t>001</t>
  </si>
  <si>
    <t>КУЛЬТУРА,КИНЕМАТОГРАФИЯ И СРЕДСТВА МАССОВОЙ ИНФОРМАЦИИ</t>
  </si>
  <si>
    <t>706-756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</si>
  <si>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</si>
  <si>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</si>
  <si>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</si>
  <si>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</si>
  <si>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</si>
  <si>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4409900</t>
  </si>
  <si>
    <t>Музеи и постоянные выставки</t>
  </si>
  <si>
    <t>4410000</t>
  </si>
  <si>
    <t>4415800</t>
  </si>
  <si>
    <t>Библиотеки</t>
  </si>
  <si>
    <t>4420000</t>
  </si>
  <si>
    <t>4429900</t>
  </si>
  <si>
    <t>МЕЖБЮДЖЕТНЫЕ ТРАНСФЕРТЫ</t>
  </si>
  <si>
    <t>Иные межбюджетные трансферты</t>
  </si>
  <si>
    <t>Всего расходов</t>
  </si>
  <si>
    <t>Администрация сельского поселения Арметовский сельсовет муниципального района Ишимбайский район</t>
  </si>
  <si>
    <t>Ведомственная структура расходов бюджета  сельского  поселения Ахмеровский сельсовет муницпального  района Ишимбайский район на 2009  год</t>
  </si>
  <si>
    <t>Администрация сельского поселения Ахмеровский сельсовет муниципального района Ишимбайский район</t>
  </si>
  <si>
    <t>953</t>
  </si>
  <si>
    <t>Администрация сельского поселения Байгузинский сельсовет муниципального района Ишимбайский район</t>
  </si>
  <si>
    <t>Администрация сельского поселения Василевский сельсовет муниципального района Ишимбайский район</t>
  </si>
  <si>
    <t>723</t>
  </si>
  <si>
    <t>Администрация сельского поселения Верхоторский сельсовет муниципального района Ишимбайский район</t>
  </si>
  <si>
    <t>Администрация сельского поселения Иткуловский сельсовет муниципального района Ишимбайский район</t>
  </si>
  <si>
    <t>Администрация сельского поселения Ишеевский сельсовет муниципального района Ишимбайский район</t>
  </si>
  <si>
    <t>Администрация сельского поселения Кулгунинский сельсовет муниципального района Ишимбайский район</t>
  </si>
  <si>
    <t>Администрация сельского поселения Макаровский сельсовет муниципального района Ишимбайский район</t>
  </si>
  <si>
    <t>Администрация сельского поселения Новоаптиковский сельсовет муниципального района Ишимбайский район</t>
  </si>
  <si>
    <t>Администрация сельского поселения Петровский сельсовет муниципального района Ишимбайский район</t>
  </si>
  <si>
    <t>Администрация сельского поселения Сайрановский сельсовет муниципального района Ишимбайский район</t>
  </si>
  <si>
    <t>Администрация сельского поселения Урманбишкадакский сельсовет муниципального района Ишимбайский район</t>
  </si>
  <si>
    <t>Администрация сельского поселения Скворчихинский сельсовет муниципального района Ишимбайский район</t>
  </si>
  <si>
    <t>Приложение 6 к решению Совета сельского поселения Салиховский  сельсовет муниципального района Ишимбайский район  №__ от "____"декабря  2008 года</t>
  </si>
  <si>
    <t>Ведомственная структура расходов бюджета  сельского  поселения Салиховский сельсовет муниципального  района Ишимбайский район на 2009  год</t>
  </si>
  <si>
    <t>Администрация сельского поселения Салиховский сельсовет муниципального района Ишимбайский район</t>
  </si>
  <si>
    <t>718</t>
  </si>
  <si>
    <t>Приложение 6 к решению Совета сельского поселения Васильевский  сельсовет муниципального района Ишимбайский район  №__ от "____"декабря  2008 года</t>
  </si>
  <si>
    <t>Приложение 6 к решению Совета сельского поселения Ахмеровский  сельсовет муниципального района Ишимбайский район  №__ от "____"декабря  2008 года</t>
  </si>
  <si>
    <t>Ведомственная структура расходов бюджета  сельского  поселения Васильевский сельсовет муниципального  района Ишимбайский район на 2009  год</t>
  </si>
  <si>
    <t>1523</t>
  </si>
  <si>
    <t>Ведомственная структура расходов бюджета  сельского  поселения Сайрановский  сельсовет муниципального  района Ишимбайский район на 2009  год</t>
  </si>
  <si>
    <t>Приложение 6 к решению Совета сельского поселения  Сайрановский  сельсовет муниципального района Ишимбайский район  №__ от "____"декабря  2008 года</t>
  </si>
  <si>
    <t>0104</t>
  </si>
  <si>
    <t>0114</t>
  </si>
  <si>
    <t>Другие общегосударственные вопросы</t>
  </si>
  <si>
    <t>Учреждения по обеспечению хозяйственного обслуживания</t>
  </si>
  <si>
    <t>0930000</t>
  </si>
  <si>
    <t>0939900</t>
  </si>
  <si>
    <t>Автономные некомерческие учреждения</t>
  </si>
  <si>
    <t>Субсидии некомерческим организациям</t>
  </si>
  <si>
    <t>019</t>
  </si>
  <si>
    <t>Приложение 6 к решению Совета сельского поселения Арметовский  сельсовет муниципального района Ишимбайский район  №__ от "____"декабря  2010 года</t>
  </si>
  <si>
    <t>Ведомственная структура расходов бюджета  сельского  поселения Арметовский сельсовет муницпального  района Ишимбайский район на 2011  год</t>
  </si>
  <si>
    <t>Приложение 6 к решению Совета сельского поселения Байгузинский  сельсовет муниципального района Ишимбайский район  №__ от "____"декабря  2010 года</t>
  </si>
  <si>
    <t>Ведомственная структура расходов бюджета  сельского  поселения Байгузинский сельсовет муниципального  района Ишимбайский район на 2011  год</t>
  </si>
  <si>
    <t>Приложение 6 к решению Совета сельского поселения Верхоторский  сельсовет муниципального района Ишимбайский район  №__ от "____"декабря  2010 года</t>
  </si>
  <si>
    <t>Ведомственная структура расходов бюджета  сельского  поселения Верхоторский сельсовет муницпального  района Ишимбайский район на 2011  год</t>
  </si>
  <si>
    <t>Приложение 6 к решению Совета сельского поселения Иткуловский  сельсовет муниципального района Ишимбайский район  №__ от "____"декабря  2010 года</t>
  </si>
  <si>
    <t>Ведомственная структура расходов бюджета  сельского  поселения Иткуловский сельсовет муниципального  района Ишимбайский район на 2011  год</t>
  </si>
  <si>
    <t>Приложение 6 к решению Совета сельского поселения Ишеевский  сельсовет муниципального района Ишимбайский район  №__ от "____"декабря  2010 года</t>
  </si>
  <si>
    <t>Ведомственная структура расходов бюджета  сельского  поселения Ишеевский сельсовет муниципального  района Ишимбайский район на 2011  год</t>
  </si>
  <si>
    <t>Приложение 6 к решению Совета сельского поселения Кузяновский  сельсовет муниципального района Ишимбайский район  №__ от "____"декабря  2010 года</t>
  </si>
  <si>
    <t>Ведомственная структура расходов бюджета  сельского  поселения Кузяновский сельсовет муниципального  района Ишимбайский район на 2011  год</t>
  </si>
  <si>
    <t>Приложение 6 к решению Совета сельского поселения Кулгунинский  сельсовет муниципального района Ишимбайский район  №__ от "____"декабря  2010 года</t>
  </si>
  <si>
    <t>Ведомственная структура расходов бюджета  сельского  поселения Кулгунинский сельсовет муниципального  района Ишимбайский район на 2011  год</t>
  </si>
  <si>
    <t>0203</t>
  </si>
  <si>
    <t>0013600</t>
  </si>
  <si>
    <t>1068,8</t>
  </si>
  <si>
    <t>НАЦИОНАЛЬНАЯ ОБОРОНА</t>
  </si>
  <si>
    <t>Мобилизационная и вневойсковая подготовка</t>
  </si>
  <si>
    <t>Мероприятия по мобилизационной и вневойсковой подготовке</t>
  </si>
  <si>
    <t>1306,4</t>
  </si>
  <si>
    <t>1078,9</t>
  </si>
  <si>
    <t>1454,6</t>
  </si>
  <si>
    <t>2468,9</t>
  </si>
  <si>
    <t>1071,2</t>
  </si>
  <si>
    <t>1403,8</t>
  </si>
  <si>
    <t>Приложение 6 к решению Совета сельского поселения Макаровский  сельсовет муниципального района Ишимбайский район  №__ от "____"декабря  2010 года</t>
  </si>
  <si>
    <t>Ведомственная структура расходов бюджета  сельского  поселения Макаровский сельсовет муниципального  района Ишимбайский район на 2011  год</t>
  </si>
  <si>
    <t>1210</t>
  </si>
  <si>
    <t>Приложение 6 к решению Совета сельского поселения Петровский сельсовет муниципального района Ишимбайский район  №__ от "____"декабря  2010 года</t>
  </si>
  <si>
    <t>Ведомственная структура расходов бюджета  сельского  поселения Петровский сельсовет муниципального  района Ишимбайский район на 2011  год</t>
  </si>
  <si>
    <t>2054,9</t>
  </si>
  <si>
    <t>Приложение 6 к решению Совета сельского поселения Сайрановский  сельсовет муниципального района Ишимбайский район  №__ от "____"декабря  2010 года</t>
  </si>
  <si>
    <t>Ведомственная структура расходов бюджета  сельского  поселения Сайрановский сельсовет муниципального  района Ишимбайский район на 2011 год</t>
  </si>
  <si>
    <t>1384</t>
  </si>
  <si>
    <t>Приложение 6 к решению Совета сельского поселения Скворчихинский  сельсовет муниципального района Ишимбайский район  №__ от "____"декабря  2010 года</t>
  </si>
  <si>
    <t>Ведомственная структура расходов бюджета  сельского  поселения Скворчихинский сельсовет муницпального  района Ишимбайский район на 2011  год</t>
  </si>
  <si>
    <t>1119,4</t>
  </si>
  <si>
    <t>Приложение 6 к решению Совета сельского поселения Урманбишкадакский  сельсовет муниципального района Ишимбайский район  №__ от "____"декабря  2010 года</t>
  </si>
  <si>
    <t>Ведомственная структура расходов бюджета  сельского  поселения Урманбишкадакский сельсовет муницпального  района Ишимбайский район на 2011  год</t>
  </si>
  <si>
    <t>1344</t>
  </si>
  <si>
    <t>791</t>
  </si>
  <si>
    <t>1400</t>
  </si>
  <si>
    <t>1402</t>
  </si>
  <si>
    <t>5170000</t>
  </si>
  <si>
    <t>007</t>
  </si>
  <si>
    <t>756</t>
  </si>
  <si>
    <t>Приложение 6 к решению Совета городского поселения город Ишимбай муниципального района Ишимбайский район  №__ от "____"декабря  2010 года</t>
  </si>
  <si>
    <t>Ведомственная структура расходов бюджета  городского  поселения город Ишимбай муниципального  района Ишимбайский район на 2011  год</t>
  </si>
  <si>
    <t>Администрация городского поселения город Ишимбай муниципального района Ишимбайский район</t>
  </si>
  <si>
    <t>Мероприятия в области национальной экономики</t>
  </si>
  <si>
    <t>0412</t>
  </si>
  <si>
    <t>Полномочия в области земельных отношений</t>
  </si>
  <si>
    <t>3400303</t>
  </si>
  <si>
    <t>Мероприятия в области жилищно-коммунального хозяйства</t>
  </si>
  <si>
    <t>Книжный фонд</t>
  </si>
  <si>
    <t>4500690</t>
  </si>
  <si>
    <t>Глава городского поселения</t>
  </si>
  <si>
    <t>3752,1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</si>
</sst>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_р_._-;\-* #,##0.0_р_._-;_-* &quot;-&quot;?_р_._-;_-@_-"/>
  </numFmts>
  <fonts count="6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65" fontId="1" fillId="0" borderId="1" xfId="20" applyNumberFormat="1" applyFont="1" applyBorder="1" applyAlignment="1">
      <alignment horizontal="center"/>
    </xf>
    <xf numFmtId="165" fontId="1" fillId="0" borderId="2" xfId="2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3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75" zoomScaleNormal="75" zoomScaleSheetLayoutView="75" workbookViewId="0" topLeftCell="A1">
      <selection activeCell="F12" sqref="F12"/>
    </sheetView>
  </sheetViews>
  <sheetFormatPr defaultColWidth="9.00390625" defaultRowHeight="12.75"/>
  <cols>
    <col min="1" max="1" width="50.125" style="0" customWidth="1"/>
    <col min="2" max="2" width="13.00390625" style="0" customWidth="1"/>
    <col min="3" max="3" width="14.75390625" style="0" customWidth="1"/>
    <col min="4" max="5" width="13.625" style="0" customWidth="1"/>
    <col min="6" max="6" width="15.875" style="0" customWidth="1"/>
  </cols>
  <sheetData>
    <row r="1" spans="1:6" ht="91.5" customHeight="1">
      <c r="A1" s="1"/>
      <c r="B1" s="2"/>
      <c r="C1" s="3"/>
      <c r="D1" s="24" t="s">
        <v>97</v>
      </c>
      <c r="E1" s="24"/>
      <c r="F1" s="24"/>
    </row>
    <row r="2" spans="1:6" ht="44.25" customHeight="1">
      <c r="A2" s="25" t="s">
        <v>98</v>
      </c>
      <c r="B2" s="25"/>
      <c r="C2" s="25"/>
      <c r="D2" s="25"/>
      <c r="E2" s="25"/>
      <c r="F2" s="25"/>
    </row>
    <row r="3" spans="1:6" ht="18.75">
      <c r="A3" s="4"/>
      <c r="B3" s="4"/>
      <c r="C3" s="4"/>
      <c r="D3" s="4"/>
      <c r="E3" s="26" t="s">
        <v>0</v>
      </c>
      <c r="F3" s="26"/>
    </row>
    <row r="4" spans="1:6" ht="18.75">
      <c r="A4" s="5"/>
      <c r="B4" s="6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6" ht="18.75">
      <c r="A5" s="5">
        <v>1</v>
      </c>
      <c r="B5" s="6" t="s">
        <v>6</v>
      </c>
      <c r="C5" s="6">
        <v>3</v>
      </c>
      <c r="D5" s="6">
        <v>4</v>
      </c>
      <c r="E5" s="6">
        <v>5</v>
      </c>
      <c r="F5" s="7">
        <v>6</v>
      </c>
    </row>
    <row r="6" spans="1:6" ht="57.75" customHeight="1">
      <c r="A6" s="8" t="s">
        <v>61</v>
      </c>
      <c r="B6" s="6" t="s">
        <v>138</v>
      </c>
      <c r="C6" s="6"/>
      <c r="D6" s="6"/>
      <c r="E6" s="6"/>
      <c r="F6" s="6" t="s">
        <v>113</v>
      </c>
    </row>
    <row r="7" spans="1:6" ht="18.75">
      <c r="A7" s="12" t="s">
        <v>8</v>
      </c>
      <c r="B7" s="6" t="s">
        <v>138</v>
      </c>
      <c r="C7" s="6" t="s">
        <v>9</v>
      </c>
      <c r="D7" s="6"/>
      <c r="E7" s="6"/>
      <c r="F7" s="7">
        <v>1068.8</v>
      </c>
    </row>
    <row r="8" spans="1:6" ht="93.75">
      <c r="A8" s="12" t="s">
        <v>10</v>
      </c>
      <c r="B8" s="6" t="s">
        <v>138</v>
      </c>
      <c r="C8" s="6" t="s">
        <v>11</v>
      </c>
      <c r="D8" s="6"/>
      <c r="E8" s="6"/>
      <c r="F8" s="7">
        <v>263.9</v>
      </c>
    </row>
    <row r="9" spans="1:6" ht="18.75">
      <c r="A9" s="12" t="s">
        <v>12</v>
      </c>
      <c r="B9" s="6" t="s">
        <v>138</v>
      </c>
      <c r="C9" s="6" t="s">
        <v>11</v>
      </c>
      <c r="D9" s="6" t="s">
        <v>13</v>
      </c>
      <c r="E9" s="6"/>
      <c r="F9" s="7">
        <v>263.9</v>
      </c>
    </row>
    <row r="10" spans="1:6" ht="37.5">
      <c r="A10" s="12" t="s">
        <v>14</v>
      </c>
      <c r="B10" s="6" t="s">
        <v>138</v>
      </c>
      <c r="C10" s="6" t="s">
        <v>11</v>
      </c>
      <c r="D10" s="6" t="s">
        <v>13</v>
      </c>
      <c r="E10" s="6" t="s">
        <v>15</v>
      </c>
      <c r="F10" s="7">
        <v>263.9</v>
      </c>
    </row>
    <row r="11" spans="1:6" ht="18.75">
      <c r="A11" s="12" t="s">
        <v>16</v>
      </c>
      <c r="B11" s="6" t="s">
        <v>138</v>
      </c>
      <c r="C11" s="6" t="s">
        <v>88</v>
      </c>
      <c r="D11" s="6" t="s">
        <v>17</v>
      </c>
      <c r="E11" s="6"/>
      <c r="F11" s="7">
        <v>804.9</v>
      </c>
    </row>
    <row r="12" spans="1:6" ht="37.5">
      <c r="A12" s="12" t="s">
        <v>14</v>
      </c>
      <c r="B12" s="6" t="s">
        <v>138</v>
      </c>
      <c r="C12" s="6" t="s">
        <v>88</v>
      </c>
      <c r="D12" s="6" t="s">
        <v>17</v>
      </c>
      <c r="E12" s="6" t="s">
        <v>15</v>
      </c>
      <c r="F12" s="7">
        <v>804.9</v>
      </c>
    </row>
    <row r="13" spans="1:6" ht="16.5" customHeight="1">
      <c r="A13" s="12" t="s">
        <v>114</v>
      </c>
      <c r="B13" s="6" t="s">
        <v>138</v>
      </c>
      <c r="C13" s="6"/>
      <c r="D13" s="6"/>
      <c r="E13" s="6"/>
      <c r="F13" s="7">
        <v>76.6</v>
      </c>
    </row>
    <row r="14" spans="1:6" ht="37.5">
      <c r="A14" s="12" t="s">
        <v>115</v>
      </c>
      <c r="B14" s="6" t="s">
        <v>138</v>
      </c>
      <c r="C14" s="6" t="s">
        <v>111</v>
      </c>
      <c r="D14" s="6"/>
      <c r="E14" s="6"/>
      <c r="F14" s="7">
        <v>76.6</v>
      </c>
    </row>
    <row r="15" spans="1:6" ht="37.5">
      <c r="A15" s="12" t="s">
        <v>116</v>
      </c>
      <c r="B15" s="6" t="s">
        <v>138</v>
      </c>
      <c r="C15" s="6" t="s">
        <v>111</v>
      </c>
      <c r="D15" s="6" t="s">
        <v>112</v>
      </c>
      <c r="E15" s="6" t="s">
        <v>15</v>
      </c>
      <c r="F15" s="7">
        <v>76.6</v>
      </c>
    </row>
    <row r="16" spans="1:6" ht="37.5">
      <c r="A16" s="8" t="s">
        <v>18</v>
      </c>
      <c r="B16" s="6" t="s">
        <v>138</v>
      </c>
      <c r="C16" s="6"/>
      <c r="D16" s="6"/>
      <c r="E16" s="6"/>
      <c r="F16" s="7">
        <v>40</v>
      </c>
    </row>
    <row r="17" spans="1:6" ht="18.75">
      <c r="A17" s="12" t="s">
        <v>19</v>
      </c>
      <c r="B17" s="6" t="s">
        <v>138</v>
      </c>
      <c r="C17" s="6" t="s">
        <v>20</v>
      </c>
      <c r="D17" s="6"/>
      <c r="E17" s="6"/>
      <c r="F17" s="7">
        <v>40</v>
      </c>
    </row>
    <row r="18" spans="1:6" ht="18.75">
      <c r="A18" s="12" t="s">
        <v>21</v>
      </c>
      <c r="B18" s="6" t="s">
        <v>138</v>
      </c>
      <c r="C18" s="6" t="s">
        <v>22</v>
      </c>
      <c r="D18" s="6"/>
      <c r="E18" s="6"/>
      <c r="F18" s="7">
        <v>40</v>
      </c>
    </row>
    <row r="19" spans="1:6" ht="37.5">
      <c r="A19" s="12" t="s">
        <v>23</v>
      </c>
      <c r="B19" s="6" t="s">
        <v>138</v>
      </c>
      <c r="C19" s="6" t="s">
        <v>22</v>
      </c>
      <c r="D19" s="6" t="s">
        <v>24</v>
      </c>
      <c r="E19" s="6"/>
      <c r="F19" s="7">
        <v>40</v>
      </c>
    </row>
    <row r="20" spans="1:6" ht="37.5">
      <c r="A20" s="12" t="s">
        <v>25</v>
      </c>
      <c r="B20" s="6" t="s">
        <v>138</v>
      </c>
      <c r="C20" s="6" t="s">
        <v>22</v>
      </c>
      <c r="D20" s="6" t="s">
        <v>26</v>
      </c>
      <c r="E20" s="6" t="s">
        <v>27</v>
      </c>
      <c r="F20" s="7">
        <v>40</v>
      </c>
    </row>
    <row r="21" spans="1:6" ht="37.5">
      <c r="A21" s="12" t="s">
        <v>28</v>
      </c>
      <c r="B21" s="6" t="s">
        <v>138</v>
      </c>
      <c r="C21" s="6" t="s">
        <v>29</v>
      </c>
      <c r="D21" s="6"/>
      <c r="E21" s="6"/>
      <c r="F21" s="7">
        <v>350</v>
      </c>
    </row>
    <row r="22" spans="1:6" ht="18.75">
      <c r="A22" s="12" t="s">
        <v>30</v>
      </c>
      <c r="B22" s="6" t="s">
        <v>138</v>
      </c>
      <c r="C22" s="6" t="s">
        <v>31</v>
      </c>
      <c r="D22" s="6"/>
      <c r="E22" s="6"/>
      <c r="F22" s="7">
        <v>350</v>
      </c>
    </row>
    <row r="23" spans="1:6" ht="18.75">
      <c r="A23" s="12" t="s">
        <v>30</v>
      </c>
      <c r="B23" s="6" t="s">
        <v>138</v>
      </c>
      <c r="C23" s="6" t="s">
        <v>31</v>
      </c>
      <c r="D23" s="6" t="s">
        <v>32</v>
      </c>
      <c r="E23" s="6"/>
      <c r="F23" s="7">
        <v>350</v>
      </c>
    </row>
    <row r="24" spans="1:6" ht="18.75">
      <c r="A24" s="12" t="s">
        <v>33</v>
      </c>
      <c r="B24" s="6" t="s">
        <v>138</v>
      </c>
      <c r="C24" s="6" t="s">
        <v>31</v>
      </c>
      <c r="D24" s="6" t="s">
        <v>32</v>
      </c>
      <c r="E24" s="6" t="s">
        <v>27</v>
      </c>
      <c r="F24" s="7">
        <v>350</v>
      </c>
    </row>
    <row r="25" spans="1:6" ht="43.5" customHeight="1">
      <c r="A25" s="8" t="s">
        <v>44</v>
      </c>
      <c r="B25" s="6" t="s">
        <v>143</v>
      </c>
      <c r="C25" s="6" t="s">
        <v>46</v>
      </c>
      <c r="D25" s="6"/>
      <c r="E25" s="6"/>
      <c r="F25" s="7">
        <v>686.3</v>
      </c>
    </row>
    <row r="26" spans="1:6" ht="18.75">
      <c r="A26" s="12" t="s">
        <v>47</v>
      </c>
      <c r="B26" s="6" t="s">
        <v>143</v>
      </c>
      <c r="C26" s="6" t="s">
        <v>48</v>
      </c>
      <c r="D26" s="6"/>
      <c r="E26" s="6"/>
      <c r="F26" s="7">
        <v>686.3</v>
      </c>
    </row>
    <row r="27" spans="1:6" ht="56.25">
      <c r="A27" s="12" t="s">
        <v>49</v>
      </c>
      <c r="B27" s="6" t="s">
        <v>143</v>
      </c>
      <c r="C27" s="6" t="s">
        <v>48</v>
      </c>
      <c r="D27" s="6" t="s">
        <v>50</v>
      </c>
      <c r="E27" s="6"/>
      <c r="F27" s="7">
        <v>542.4</v>
      </c>
    </row>
    <row r="28" spans="1:6" ht="37.5">
      <c r="A28" s="12" t="s">
        <v>40</v>
      </c>
      <c r="B28" s="6" t="s">
        <v>143</v>
      </c>
      <c r="C28" s="6" t="s">
        <v>48</v>
      </c>
      <c r="D28" s="6" t="s">
        <v>51</v>
      </c>
      <c r="E28" s="6"/>
      <c r="F28" s="7">
        <v>542.4</v>
      </c>
    </row>
    <row r="29" spans="1:6" ht="37.5">
      <c r="A29" s="12" t="s">
        <v>42</v>
      </c>
      <c r="B29" s="6" t="s">
        <v>143</v>
      </c>
      <c r="C29" s="6" t="s">
        <v>48</v>
      </c>
      <c r="D29" s="6" t="s">
        <v>51</v>
      </c>
      <c r="E29" s="6" t="s">
        <v>43</v>
      </c>
      <c r="F29" s="7">
        <v>542.4</v>
      </c>
    </row>
    <row r="30" spans="1:6" ht="18.75">
      <c r="A30" s="12" t="s">
        <v>55</v>
      </c>
      <c r="B30" s="6" t="s">
        <v>143</v>
      </c>
      <c r="C30" s="6" t="s">
        <v>48</v>
      </c>
      <c r="D30" s="6" t="s">
        <v>56</v>
      </c>
      <c r="E30" s="6"/>
      <c r="F30" s="7">
        <v>143.9</v>
      </c>
    </row>
    <row r="31" spans="1:6" ht="37.5">
      <c r="A31" s="12" t="s">
        <v>40</v>
      </c>
      <c r="B31" s="6" t="s">
        <v>143</v>
      </c>
      <c r="C31" s="6" t="s">
        <v>48</v>
      </c>
      <c r="D31" s="6" t="s">
        <v>57</v>
      </c>
      <c r="E31" s="6"/>
      <c r="F31" s="18">
        <v>143.9</v>
      </c>
    </row>
    <row r="32" spans="1:6" ht="37.5">
      <c r="A32" s="12" t="s">
        <v>42</v>
      </c>
      <c r="B32" s="6" t="s">
        <v>143</v>
      </c>
      <c r="C32" s="6" t="s">
        <v>48</v>
      </c>
      <c r="D32" s="6" t="s">
        <v>57</v>
      </c>
      <c r="E32" s="6" t="s">
        <v>43</v>
      </c>
      <c r="F32" s="7">
        <v>143.9</v>
      </c>
    </row>
    <row r="33" spans="1:6" ht="18.75">
      <c r="A33" s="8" t="s">
        <v>60</v>
      </c>
      <c r="B33" s="6"/>
      <c r="C33" s="6"/>
      <c r="D33" s="6"/>
      <c r="E33" s="6"/>
      <c r="F33" s="19">
        <v>2221.7</v>
      </c>
    </row>
  </sheetData>
  <mergeCells count="3">
    <mergeCell ref="D1:F1"/>
    <mergeCell ref="A2:F2"/>
    <mergeCell ref="E3:F3"/>
  </mergeCells>
  <printOptions/>
  <pageMargins left="0.75" right="0.75" top="1" bottom="1" header="0.5" footer="0.5"/>
  <pageSetup horizontalDpi="300" verticalDpi="3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75" zoomScaleNormal="75" zoomScaleSheetLayoutView="75" workbookViewId="0" topLeftCell="A1">
      <selection activeCell="B36" sqref="B36"/>
    </sheetView>
  </sheetViews>
  <sheetFormatPr defaultColWidth="9.00390625" defaultRowHeight="12.75"/>
  <cols>
    <col min="1" max="1" width="44.375" style="0" customWidth="1"/>
    <col min="2" max="2" width="12.625" style="0" customWidth="1"/>
    <col min="3" max="3" width="13.125" style="0" customWidth="1"/>
    <col min="4" max="4" width="14.125" style="0" customWidth="1"/>
    <col min="5" max="5" width="12.375" style="0" customWidth="1"/>
    <col min="6" max="6" width="17.125" style="0" customWidth="1"/>
  </cols>
  <sheetData>
    <row r="1" spans="1:6" ht="92.25" customHeight="1">
      <c r="A1" s="1"/>
      <c r="B1" s="2"/>
      <c r="C1" s="3"/>
      <c r="D1" s="24" t="s">
        <v>123</v>
      </c>
      <c r="E1" s="24"/>
      <c r="F1" s="24"/>
    </row>
    <row r="2" spans="1:6" ht="39.75" customHeight="1">
      <c r="A2" s="25" t="s">
        <v>124</v>
      </c>
      <c r="B2" s="25"/>
      <c r="C2" s="25"/>
      <c r="D2" s="25"/>
      <c r="E2" s="25"/>
      <c r="F2" s="25"/>
    </row>
    <row r="3" spans="1:6" ht="18.75">
      <c r="A3" s="4"/>
      <c r="B3" s="4"/>
      <c r="C3" s="4"/>
      <c r="D3" s="4"/>
      <c r="E3" s="26" t="s">
        <v>0</v>
      </c>
      <c r="F3" s="26"/>
    </row>
    <row r="4" spans="1:6" ht="18.75">
      <c r="A4" s="5"/>
      <c r="B4" s="6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6" ht="18.75">
      <c r="A5" s="5">
        <v>1</v>
      </c>
      <c r="B5" s="6" t="s">
        <v>6</v>
      </c>
      <c r="C5" s="6">
        <v>3</v>
      </c>
      <c r="D5" s="6">
        <v>4</v>
      </c>
      <c r="E5" s="6">
        <v>5</v>
      </c>
      <c r="F5" s="7">
        <v>6</v>
      </c>
    </row>
    <row r="6" spans="1:6" ht="75">
      <c r="A6" s="8" t="s">
        <v>72</v>
      </c>
      <c r="B6" s="6" t="s">
        <v>138</v>
      </c>
      <c r="C6" s="6"/>
      <c r="D6" s="6"/>
      <c r="E6" s="6"/>
      <c r="F6" s="6" t="s">
        <v>125</v>
      </c>
    </row>
    <row r="7" spans="1:6" ht="18.75">
      <c r="A7" s="12" t="s">
        <v>8</v>
      </c>
      <c r="B7" s="6" t="s">
        <v>138</v>
      </c>
      <c r="C7" s="6" t="s">
        <v>9</v>
      </c>
      <c r="D7" s="6"/>
      <c r="E7" s="6"/>
      <c r="F7" s="7">
        <v>1210</v>
      </c>
    </row>
    <row r="8" spans="1:6" ht="99.75" customHeight="1">
      <c r="A8" s="12" t="s">
        <v>10</v>
      </c>
      <c r="B8" s="6" t="s">
        <v>138</v>
      </c>
      <c r="C8" s="6" t="s">
        <v>11</v>
      </c>
      <c r="D8" s="6"/>
      <c r="E8" s="6"/>
      <c r="F8" s="7">
        <v>281.8</v>
      </c>
    </row>
    <row r="9" spans="1:6" ht="18.75">
      <c r="A9" s="12" t="s">
        <v>12</v>
      </c>
      <c r="B9" s="6" t="s">
        <v>138</v>
      </c>
      <c r="C9" s="6" t="s">
        <v>11</v>
      </c>
      <c r="D9" s="6" t="s">
        <v>13</v>
      </c>
      <c r="E9" s="6"/>
      <c r="F9" s="7">
        <v>281.8</v>
      </c>
    </row>
    <row r="10" spans="1:6" ht="37.5">
      <c r="A10" s="12" t="s">
        <v>14</v>
      </c>
      <c r="B10" s="6" t="s">
        <v>138</v>
      </c>
      <c r="C10" s="6" t="s">
        <v>11</v>
      </c>
      <c r="D10" s="6" t="s">
        <v>13</v>
      </c>
      <c r="E10" s="6" t="s">
        <v>15</v>
      </c>
      <c r="F10" s="7">
        <v>281.8</v>
      </c>
    </row>
    <row r="11" spans="1:6" ht="18.75">
      <c r="A11" s="12" t="s">
        <v>16</v>
      </c>
      <c r="B11" s="6" t="s">
        <v>138</v>
      </c>
      <c r="C11" s="6" t="s">
        <v>88</v>
      </c>
      <c r="D11" s="6" t="s">
        <v>17</v>
      </c>
      <c r="E11" s="6"/>
      <c r="F11" s="7">
        <v>928.2</v>
      </c>
    </row>
    <row r="12" spans="1:6" ht="37.5">
      <c r="A12" s="12" t="s">
        <v>14</v>
      </c>
      <c r="B12" s="6" t="s">
        <v>138</v>
      </c>
      <c r="C12" s="6" t="s">
        <v>88</v>
      </c>
      <c r="D12" s="6" t="s">
        <v>17</v>
      </c>
      <c r="E12" s="6" t="s">
        <v>15</v>
      </c>
      <c r="F12" s="7">
        <v>928.2</v>
      </c>
    </row>
    <row r="13" spans="1:6" ht="16.5" customHeight="1">
      <c r="A13" s="12" t="s">
        <v>114</v>
      </c>
      <c r="B13" s="6" t="s">
        <v>138</v>
      </c>
      <c r="C13" s="6"/>
      <c r="D13" s="6"/>
      <c r="E13" s="6"/>
      <c r="F13" s="7">
        <v>91</v>
      </c>
    </row>
    <row r="14" spans="1:6" ht="37.5">
      <c r="A14" s="12" t="s">
        <v>115</v>
      </c>
      <c r="B14" s="6" t="s">
        <v>138</v>
      </c>
      <c r="C14" s="6" t="s">
        <v>111</v>
      </c>
      <c r="D14" s="6"/>
      <c r="E14" s="6"/>
      <c r="F14" s="7">
        <v>91</v>
      </c>
    </row>
    <row r="15" spans="1:6" ht="37.5">
      <c r="A15" s="12" t="s">
        <v>116</v>
      </c>
      <c r="B15" s="6" t="s">
        <v>138</v>
      </c>
      <c r="C15" s="6" t="s">
        <v>111</v>
      </c>
      <c r="D15" s="6" t="s">
        <v>112</v>
      </c>
      <c r="E15" s="6" t="s">
        <v>15</v>
      </c>
      <c r="F15" s="7">
        <v>91</v>
      </c>
    </row>
    <row r="16" spans="1:6" ht="37.5">
      <c r="A16" s="8" t="s">
        <v>18</v>
      </c>
      <c r="B16" s="6" t="s">
        <v>138</v>
      </c>
      <c r="C16" s="6"/>
      <c r="D16" s="6"/>
      <c r="E16" s="6"/>
      <c r="F16" s="7">
        <v>30</v>
      </c>
    </row>
    <row r="17" spans="1:6" ht="20.25" customHeight="1">
      <c r="A17" s="12" t="s">
        <v>19</v>
      </c>
      <c r="B17" s="6" t="s">
        <v>138</v>
      </c>
      <c r="C17" s="6" t="s">
        <v>20</v>
      </c>
      <c r="D17" s="6"/>
      <c r="E17" s="6"/>
      <c r="F17" s="7">
        <v>30</v>
      </c>
    </row>
    <row r="18" spans="1:6" ht="18.75">
      <c r="A18" s="12" t="s">
        <v>21</v>
      </c>
      <c r="B18" s="6" t="s">
        <v>138</v>
      </c>
      <c r="C18" s="6" t="s">
        <v>22</v>
      </c>
      <c r="D18" s="6"/>
      <c r="E18" s="6"/>
      <c r="F18" s="7">
        <v>30</v>
      </c>
    </row>
    <row r="19" spans="1:6" ht="37.5">
      <c r="A19" s="12" t="s">
        <v>23</v>
      </c>
      <c r="B19" s="6" t="s">
        <v>138</v>
      </c>
      <c r="C19" s="6" t="s">
        <v>22</v>
      </c>
      <c r="D19" s="6" t="s">
        <v>24</v>
      </c>
      <c r="E19" s="6"/>
      <c r="F19" s="7">
        <v>30</v>
      </c>
    </row>
    <row r="20" spans="1:6" ht="37.5">
      <c r="A20" s="12" t="s">
        <v>25</v>
      </c>
      <c r="B20" s="6" t="s">
        <v>138</v>
      </c>
      <c r="C20" s="6" t="s">
        <v>22</v>
      </c>
      <c r="D20" s="6" t="s">
        <v>26</v>
      </c>
      <c r="E20" s="6" t="s">
        <v>27</v>
      </c>
      <c r="F20" s="7">
        <v>30</v>
      </c>
    </row>
    <row r="21" spans="1:6" ht="37.5">
      <c r="A21" s="12" t="s">
        <v>28</v>
      </c>
      <c r="B21" s="6" t="s">
        <v>138</v>
      </c>
      <c r="C21" s="6" t="s">
        <v>29</v>
      </c>
      <c r="D21" s="6"/>
      <c r="E21" s="6"/>
      <c r="F21" s="7">
        <v>400</v>
      </c>
    </row>
    <row r="22" spans="1:6" ht="18.75">
      <c r="A22" s="12" t="s">
        <v>30</v>
      </c>
      <c r="B22" s="6" t="s">
        <v>138</v>
      </c>
      <c r="C22" s="6" t="s">
        <v>31</v>
      </c>
      <c r="D22" s="6"/>
      <c r="E22" s="6"/>
      <c r="F22" s="7">
        <v>400</v>
      </c>
    </row>
    <row r="23" spans="1:6" ht="18.75">
      <c r="A23" s="12" t="s">
        <v>30</v>
      </c>
      <c r="B23" s="6" t="s">
        <v>138</v>
      </c>
      <c r="C23" s="6" t="s">
        <v>31</v>
      </c>
      <c r="D23" s="6" t="s">
        <v>32</v>
      </c>
      <c r="E23" s="6"/>
      <c r="F23" s="7">
        <v>400</v>
      </c>
    </row>
    <row r="24" spans="1:6" ht="18.75">
      <c r="A24" s="12" t="s">
        <v>33</v>
      </c>
      <c r="B24" s="6" t="s">
        <v>138</v>
      </c>
      <c r="C24" s="6" t="s">
        <v>31</v>
      </c>
      <c r="D24" s="6" t="s">
        <v>32</v>
      </c>
      <c r="E24" s="6" t="s">
        <v>27</v>
      </c>
      <c r="F24" s="7">
        <v>400</v>
      </c>
    </row>
    <row r="25" spans="1:6" ht="56.25">
      <c r="A25" s="8" t="s">
        <v>44</v>
      </c>
      <c r="B25" s="6" t="s">
        <v>143</v>
      </c>
      <c r="C25" s="6" t="s">
        <v>46</v>
      </c>
      <c r="D25" s="6"/>
      <c r="E25" s="6"/>
      <c r="F25" s="7">
        <v>1250</v>
      </c>
    </row>
    <row r="26" spans="1:6" ht="18.75">
      <c r="A26" s="12" t="s">
        <v>47</v>
      </c>
      <c r="B26" s="6" t="s">
        <v>143</v>
      </c>
      <c r="C26" s="6" t="s">
        <v>48</v>
      </c>
      <c r="D26" s="6"/>
      <c r="E26" s="6"/>
      <c r="F26" s="7">
        <v>1250</v>
      </c>
    </row>
    <row r="27" spans="1:6" ht="56.25">
      <c r="A27" s="12" t="s">
        <v>49</v>
      </c>
      <c r="B27" s="6" t="s">
        <v>143</v>
      </c>
      <c r="C27" s="6" t="s">
        <v>48</v>
      </c>
      <c r="D27" s="6" t="s">
        <v>50</v>
      </c>
      <c r="E27" s="6"/>
      <c r="F27" s="7">
        <v>875.9</v>
      </c>
    </row>
    <row r="28" spans="1:6" ht="37.5">
      <c r="A28" s="12" t="s">
        <v>40</v>
      </c>
      <c r="B28" s="6" t="s">
        <v>143</v>
      </c>
      <c r="C28" s="6" t="s">
        <v>48</v>
      </c>
      <c r="D28" s="6" t="s">
        <v>51</v>
      </c>
      <c r="E28" s="6"/>
      <c r="F28" s="7">
        <v>875.9</v>
      </c>
    </row>
    <row r="29" spans="1:6" ht="37.5">
      <c r="A29" s="12" t="s">
        <v>42</v>
      </c>
      <c r="B29" s="6" t="s">
        <v>143</v>
      </c>
      <c r="C29" s="6" t="s">
        <v>48</v>
      </c>
      <c r="D29" s="6" t="s">
        <v>51</v>
      </c>
      <c r="E29" s="6" t="s">
        <v>43</v>
      </c>
      <c r="F29" s="7">
        <v>875.9</v>
      </c>
    </row>
    <row r="30" spans="1:6" ht="18.75">
      <c r="A30" s="12" t="s">
        <v>52</v>
      </c>
      <c r="B30" s="6" t="s">
        <v>143</v>
      </c>
      <c r="C30" s="6" t="s">
        <v>48</v>
      </c>
      <c r="D30" s="6" t="s">
        <v>53</v>
      </c>
      <c r="E30" s="6"/>
      <c r="F30" s="7">
        <v>196.6</v>
      </c>
    </row>
    <row r="31" spans="1:6" ht="37.5">
      <c r="A31" s="12" t="s">
        <v>40</v>
      </c>
      <c r="B31" s="6" t="s">
        <v>143</v>
      </c>
      <c r="C31" s="6" t="s">
        <v>48</v>
      </c>
      <c r="D31" s="6" t="s">
        <v>54</v>
      </c>
      <c r="E31" s="6"/>
      <c r="F31" s="7">
        <v>196.6</v>
      </c>
    </row>
    <row r="32" spans="1:6" ht="37.5">
      <c r="A32" s="12" t="s">
        <v>42</v>
      </c>
      <c r="B32" s="6" t="s">
        <v>143</v>
      </c>
      <c r="C32" s="6" t="s">
        <v>48</v>
      </c>
      <c r="D32" s="6" t="s">
        <v>54</v>
      </c>
      <c r="E32" s="6" t="s">
        <v>43</v>
      </c>
      <c r="F32" s="7">
        <v>196.6</v>
      </c>
    </row>
    <row r="33" spans="1:6" ht="18.75">
      <c r="A33" s="12" t="s">
        <v>55</v>
      </c>
      <c r="B33" s="6" t="s">
        <v>143</v>
      </c>
      <c r="C33" s="6" t="s">
        <v>48</v>
      </c>
      <c r="D33" s="6" t="s">
        <v>56</v>
      </c>
      <c r="E33" s="6"/>
      <c r="F33" s="7">
        <v>177.5</v>
      </c>
    </row>
    <row r="34" spans="1:6" ht="37.5">
      <c r="A34" s="12" t="s">
        <v>40</v>
      </c>
      <c r="B34" s="6" t="s">
        <v>143</v>
      </c>
      <c r="C34" s="6" t="s">
        <v>48</v>
      </c>
      <c r="D34" s="6" t="s">
        <v>57</v>
      </c>
      <c r="E34" s="6"/>
      <c r="F34" s="18">
        <v>177.5</v>
      </c>
    </row>
    <row r="35" spans="1:6" ht="37.5">
      <c r="A35" s="12" t="s">
        <v>42</v>
      </c>
      <c r="B35" s="6" t="s">
        <v>143</v>
      </c>
      <c r="C35" s="6" t="s">
        <v>48</v>
      </c>
      <c r="D35" s="6" t="s">
        <v>57</v>
      </c>
      <c r="E35" s="6" t="s">
        <v>43</v>
      </c>
      <c r="F35" s="7">
        <v>177.5</v>
      </c>
    </row>
    <row r="36" spans="1:6" ht="18.75">
      <c r="A36" s="8" t="s">
        <v>60</v>
      </c>
      <c r="B36" s="6"/>
      <c r="C36" s="6"/>
      <c r="D36" s="6"/>
      <c r="E36" s="6"/>
      <c r="F36" s="19">
        <f>SUM(F8+F11+F13+F16+F21+F27+F30+F33)</f>
        <v>2981</v>
      </c>
    </row>
  </sheetData>
  <mergeCells count="3">
    <mergeCell ref="D1:F1"/>
    <mergeCell ref="A2:F2"/>
    <mergeCell ref="E3:F3"/>
  </mergeCells>
  <printOptions/>
  <pageMargins left="0.75" right="0.75" top="1" bottom="1" header="0.5" footer="0.5"/>
  <pageSetup horizontalDpi="300" verticalDpi="300" orientation="portrait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="75" zoomScaleNormal="75" zoomScaleSheetLayoutView="75" workbookViewId="0" topLeftCell="A11">
      <selection activeCell="D1" sqref="D1:F1"/>
    </sheetView>
  </sheetViews>
  <sheetFormatPr defaultColWidth="9.00390625" defaultRowHeight="12.75"/>
  <cols>
    <col min="1" max="1" width="53.375" style="0" customWidth="1"/>
    <col min="2" max="2" width="12.75390625" style="0" customWidth="1"/>
    <col min="3" max="3" width="10.375" style="0" customWidth="1"/>
    <col min="4" max="4" width="12.125" style="0" customWidth="1"/>
    <col min="5" max="5" width="13.75390625" style="0" customWidth="1"/>
    <col min="6" max="6" width="13.00390625" style="0" customWidth="1"/>
  </cols>
  <sheetData>
    <row r="1" spans="1:6" ht="89.25" customHeight="1">
      <c r="A1" s="1"/>
      <c r="B1" s="2"/>
      <c r="C1" s="3"/>
      <c r="D1" s="24" t="s">
        <v>87</v>
      </c>
      <c r="E1" s="24"/>
      <c r="F1" s="24"/>
    </row>
    <row r="2" spans="1:6" ht="39.75" customHeight="1">
      <c r="A2" s="25" t="s">
        <v>86</v>
      </c>
      <c r="B2" s="25"/>
      <c r="C2" s="25"/>
      <c r="D2" s="25"/>
      <c r="E2" s="25"/>
      <c r="F2" s="25"/>
    </row>
    <row r="3" spans="1:6" ht="18.75">
      <c r="A3" s="4"/>
      <c r="B3" s="4"/>
      <c r="C3" s="4"/>
      <c r="D3" s="4"/>
      <c r="E3" s="26" t="s">
        <v>0</v>
      </c>
      <c r="F3" s="26"/>
    </row>
    <row r="4" spans="1:6" ht="18.75">
      <c r="A4" s="5"/>
      <c r="B4" s="6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6" ht="18.75">
      <c r="A5" s="5">
        <v>1</v>
      </c>
      <c r="B5" s="6" t="s">
        <v>6</v>
      </c>
      <c r="C5" s="6">
        <v>3</v>
      </c>
      <c r="D5" s="6">
        <v>4</v>
      </c>
      <c r="E5" s="6">
        <v>5</v>
      </c>
      <c r="F5" s="7">
        <v>6</v>
      </c>
    </row>
    <row r="6" spans="1:6" ht="54.75" customHeight="1">
      <c r="A6" s="8" t="s">
        <v>73</v>
      </c>
      <c r="B6" s="9" t="s">
        <v>7</v>
      </c>
      <c r="C6" s="9"/>
      <c r="D6" s="10"/>
      <c r="E6" s="10"/>
      <c r="F6" s="11" t="s">
        <v>85</v>
      </c>
    </row>
    <row r="7" spans="1:6" ht="18.75">
      <c r="A7" s="12" t="s">
        <v>8</v>
      </c>
      <c r="B7" s="9" t="s">
        <v>7</v>
      </c>
      <c r="C7" s="10" t="s">
        <v>9</v>
      </c>
      <c r="D7" s="10"/>
      <c r="E7" s="10"/>
      <c r="F7" s="13">
        <v>1523</v>
      </c>
    </row>
    <row r="8" spans="1:6" ht="78" customHeight="1">
      <c r="A8" s="12" t="s">
        <v>10</v>
      </c>
      <c r="B8" s="9" t="s">
        <v>7</v>
      </c>
      <c r="C8" s="10" t="s">
        <v>11</v>
      </c>
      <c r="D8" s="10"/>
      <c r="E8" s="10"/>
      <c r="F8" s="13">
        <v>1523</v>
      </c>
    </row>
    <row r="9" spans="1:6" ht="18.75">
      <c r="A9" s="12" t="s">
        <v>12</v>
      </c>
      <c r="B9" s="9" t="s">
        <v>7</v>
      </c>
      <c r="C9" s="10" t="s">
        <v>11</v>
      </c>
      <c r="D9" s="10" t="s">
        <v>13</v>
      </c>
      <c r="E9" s="10"/>
      <c r="F9" s="13">
        <v>300</v>
      </c>
    </row>
    <row r="10" spans="1:6" ht="37.5">
      <c r="A10" s="12" t="s">
        <v>14</v>
      </c>
      <c r="B10" s="9" t="s">
        <v>7</v>
      </c>
      <c r="C10" s="10" t="s">
        <v>11</v>
      </c>
      <c r="D10" s="10" t="s">
        <v>13</v>
      </c>
      <c r="E10" s="10" t="s">
        <v>15</v>
      </c>
      <c r="F10" s="13">
        <v>300</v>
      </c>
    </row>
    <row r="11" spans="1:6" ht="18.75">
      <c r="A11" s="12" t="s">
        <v>16</v>
      </c>
      <c r="B11" s="9" t="s">
        <v>7</v>
      </c>
      <c r="C11" s="10" t="s">
        <v>11</v>
      </c>
      <c r="D11" s="10" t="s">
        <v>17</v>
      </c>
      <c r="E11" s="10"/>
      <c r="F11" s="13">
        <v>1223</v>
      </c>
    </row>
    <row r="12" spans="1:6" ht="37.5">
      <c r="A12" s="12" t="s">
        <v>14</v>
      </c>
      <c r="B12" s="9" t="s">
        <v>7</v>
      </c>
      <c r="C12" s="10" t="s">
        <v>11</v>
      </c>
      <c r="D12" s="10" t="s">
        <v>17</v>
      </c>
      <c r="E12" s="10" t="s">
        <v>15</v>
      </c>
      <c r="F12" s="13">
        <v>1223</v>
      </c>
    </row>
    <row r="13" spans="1:6" ht="37.5">
      <c r="A13" s="8" t="s">
        <v>18</v>
      </c>
      <c r="B13" s="9" t="s">
        <v>7</v>
      </c>
      <c r="C13" s="10"/>
      <c r="D13" s="10"/>
      <c r="E13" s="10"/>
      <c r="F13" s="13">
        <v>134</v>
      </c>
    </row>
    <row r="14" spans="1:6" ht="18.75">
      <c r="A14" s="12" t="s">
        <v>19</v>
      </c>
      <c r="B14" s="9" t="s">
        <v>7</v>
      </c>
      <c r="C14" s="10" t="s">
        <v>20</v>
      </c>
      <c r="D14" s="10"/>
      <c r="E14" s="10"/>
      <c r="F14" s="13">
        <v>134</v>
      </c>
    </row>
    <row r="15" spans="1:6" ht="18.75">
      <c r="A15" s="12" t="s">
        <v>21</v>
      </c>
      <c r="B15" s="9" t="s">
        <v>7</v>
      </c>
      <c r="C15" s="10" t="s">
        <v>22</v>
      </c>
      <c r="D15" s="10"/>
      <c r="E15" s="10"/>
      <c r="F15" s="13">
        <v>134</v>
      </c>
    </row>
    <row r="16" spans="1:6" ht="17.25" customHeight="1">
      <c r="A16" s="12" t="s">
        <v>23</v>
      </c>
      <c r="B16" s="9" t="s">
        <v>7</v>
      </c>
      <c r="C16" s="10" t="s">
        <v>22</v>
      </c>
      <c r="D16" s="10" t="s">
        <v>24</v>
      </c>
      <c r="E16" s="10"/>
      <c r="F16" s="13">
        <v>134</v>
      </c>
    </row>
    <row r="17" spans="1:6" ht="37.5">
      <c r="A17" s="12" t="s">
        <v>25</v>
      </c>
      <c r="B17" s="9" t="s">
        <v>7</v>
      </c>
      <c r="C17" s="10" t="s">
        <v>22</v>
      </c>
      <c r="D17" s="10" t="s">
        <v>26</v>
      </c>
      <c r="E17" s="10" t="s">
        <v>27</v>
      </c>
      <c r="F17" s="13">
        <v>134</v>
      </c>
    </row>
    <row r="18" spans="1:6" ht="37.5">
      <c r="A18" s="12" t="s">
        <v>28</v>
      </c>
      <c r="B18" s="9" t="s">
        <v>7</v>
      </c>
      <c r="C18" s="10" t="s">
        <v>29</v>
      </c>
      <c r="D18" s="10"/>
      <c r="E18" s="10"/>
      <c r="F18" s="13">
        <v>2612</v>
      </c>
    </row>
    <row r="19" spans="1:6" ht="18.75">
      <c r="A19" s="12" t="s">
        <v>30</v>
      </c>
      <c r="B19" s="9" t="s">
        <v>7</v>
      </c>
      <c r="C19" s="10" t="s">
        <v>31</v>
      </c>
      <c r="D19" s="10"/>
      <c r="E19" s="10"/>
      <c r="F19" s="13">
        <v>2612</v>
      </c>
    </row>
    <row r="20" spans="1:6" ht="18.75">
      <c r="A20" s="12" t="s">
        <v>30</v>
      </c>
      <c r="B20" s="9" t="s">
        <v>7</v>
      </c>
      <c r="C20" s="10" t="s">
        <v>31</v>
      </c>
      <c r="D20" s="10" t="s">
        <v>32</v>
      </c>
      <c r="E20" s="10"/>
      <c r="F20" s="13">
        <v>2612</v>
      </c>
    </row>
    <row r="21" spans="1:6" ht="18.75">
      <c r="A21" s="12" t="s">
        <v>33</v>
      </c>
      <c r="B21" s="9" t="s">
        <v>7</v>
      </c>
      <c r="C21" s="10" t="s">
        <v>31</v>
      </c>
      <c r="D21" s="10" t="s">
        <v>32</v>
      </c>
      <c r="E21" s="10" t="s">
        <v>27</v>
      </c>
      <c r="F21" s="13">
        <v>2612</v>
      </c>
    </row>
    <row r="22" spans="1:6" ht="37.5">
      <c r="A22" s="8" t="s">
        <v>44</v>
      </c>
      <c r="B22" s="9" t="s">
        <v>45</v>
      </c>
      <c r="C22" s="10" t="s">
        <v>46</v>
      </c>
      <c r="D22" s="10"/>
      <c r="E22" s="10"/>
      <c r="F22" s="13">
        <v>1463</v>
      </c>
    </row>
    <row r="23" spans="1:6" ht="18.75">
      <c r="A23" s="12" t="s">
        <v>47</v>
      </c>
      <c r="B23" s="9" t="s">
        <v>45</v>
      </c>
      <c r="C23" s="10" t="s">
        <v>48</v>
      </c>
      <c r="D23" s="10"/>
      <c r="E23" s="10"/>
      <c r="F23" s="13">
        <v>1463</v>
      </c>
    </row>
    <row r="24" spans="1:6" ht="37.5" customHeight="1">
      <c r="A24" s="12" t="s">
        <v>49</v>
      </c>
      <c r="B24" s="9" t="s">
        <v>45</v>
      </c>
      <c r="C24" s="10" t="s">
        <v>48</v>
      </c>
      <c r="D24" s="10" t="s">
        <v>50</v>
      </c>
      <c r="E24" s="10"/>
      <c r="F24" s="13">
        <v>1180</v>
      </c>
    </row>
    <row r="25" spans="1:6" ht="37.5">
      <c r="A25" s="12" t="s">
        <v>40</v>
      </c>
      <c r="B25" s="9" t="s">
        <v>45</v>
      </c>
      <c r="C25" s="10" t="s">
        <v>48</v>
      </c>
      <c r="D25" s="10" t="s">
        <v>51</v>
      </c>
      <c r="E25" s="10"/>
      <c r="F25" s="13">
        <v>1180</v>
      </c>
    </row>
    <row r="26" spans="1:6" ht="37.5">
      <c r="A26" s="12" t="s">
        <v>42</v>
      </c>
      <c r="B26" s="9" t="s">
        <v>45</v>
      </c>
      <c r="C26" s="10" t="s">
        <v>48</v>
      </c>
      <c r="D26" s="10" t="s">
        <v>51</v>
      </c>
      <c r="E26" s="10" t="s">
        <v>43</v>
      </c>
      <c r="F26" s="13">
        <v>1180</v>
      </c>
    </row>
    <row r="27" spans="1:6" ht="18.75">
      <c r="A27" s="12" t="s">
        <v>55</v>
      </c>
      <c r="B27" s="9" t="s">
        <v>45</v>
      </c>
      <c r="C27" s="10" t="s">
        <v>48</v>
      </c>
      <c r="D27" s="10" t="s">
        <v>56</v>
      </c>
      <c r="E27" s="10"/>
      <c r="F27" s="13">
        <v>283</v>
      </c>
    </row>
    <row r="28" spans="1:6" ht="37.5">
      <c r="A28" s="12" t="s">
        <v>40</v>
      </c>
      <c r="B28" s="9" t="s">
        <v>45</v>
      </c>
      <c r="C28" s="10" t="s">
        <v>48</v>
      </c>
      <c r="D28" s="10" t="s">
        <v>57</v>
      </c>
      <c r="E28" s="10"/>
      <c r="F28" s="15">
        <v>283</v>
      </c>
    </row>
    <row r="29" spans="1:6" ht="37.5">
      <c r="A29" s="12" t="s">
        <v>42</v>
      </c>
      <c r="B29" s="9" t="s">
        <v>45</v>
      </c>
      <c r="C29" s="10" t="s">
        <v>48</v>
      </c>
      <c r="D29" s="10" t="s">
        <v>57</v>
      </c>
      <c r="E29" s="10" t="s">
        <v>43</v>
      </c>
      <c r="F29" s="13">
        <v>283</v>
      </c>
    </row>
    <row r="30" spans="1:6" ht="18.75">
      <c r="A30" s="8" t="s">
        <v>60</v>
      </c>
      <c r="B30" s="9"/>
      <c r="C30" s="10"/>
      <c r="D30" s="10"/>
      <c r="E30" s="10"/>
      <c r="F30" s="14">
        <f>F6+F13+F18+F22</f>
        <v>5732</v>
      </c>
    </row>
  </sheetData>
  <mergeCells count="3">
    <mergeCell ref="D1:F1"/>
    <mergeCell ref="A2:F2"/>
    <mergeCell ref="E3:F3"/>
  </mergeCells>
  <printOptions/>
  <pageMargins left="0.75" right="0.75" top="1" bottom="1" header="0.5" footer="0.5"/>
  <pageSetup horizontalDpi="300" verticalDpi="3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="75" zoomScaleNormal="75" zoomScaleSheetLayoutView="75" workbookViewId="0" topLeftCell="A19">
      <selection activeCell="C33" sqref="C33"/>
    </sheetView>
  </sheetViews>
  <sheetFormatPr defaultColWidth="9.00390625" defaultRowHeight="12.75"/>
  <cols>
    <col min="1" max="1" width="52.125" style="0" customWidth="1"/>
    <col min="2" max="2" width="13.625" style="0" customWidth="1"/>
    <col min="3" max="3" width="12.125" style="0" customWidth="1"/>
    <col min="4" max="4" width="11.875" style="0" customWidth="1"/>
    <col min="5" max="5" width="13.25390625" style="0" customWidth="1"/>
    <col min="6" max="6" width="12.75390625" style="0" customWidth="1"/>
  </cols>
  <sheetData>
    <row r="1" spans="1:6" ht="87" customHeight="1">
      <c r="A1" s="1"/>
      <c r="B1" s="2"/>
      <c r="C1" s="3"/>
      <c r="D1" s="24" t="s">
        <v>126</v>
      </c>
      <c r="E1" s="24"/>
      <c r="F1" s="24"/>
    </row>
    <row r="2" spans="1:6" ht="36" customHeight="1">
      <c r="A2" s="25" t="s">
        <v>127</v>
      </c>
      <c r="B2" s="25"/>
      <c r="C2" s="25"/>
      <c r="D2" s="25"/>
      <c r="E2" s="25"/>
      <c r="F2" s="25"/>
    </row>
    <row r="3" spans="1:6" ht="18.75">
      <c r="A3" s="4"/>
      <c r="B3" s="4"/>
      <c r="C3" s="4"/>
      <c r="D3" s="4"/>
      <c r="E3" s="26" t="s">
        <v>0</v>
      </c>
      <c r="F3" s="26"/>
    </row>
    <row r="4" spans="1:6" ht="18.75">
      <c r="A4" s="5"/>
      <c r="B4" s="6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6" ht="18.75">
      <c r="A5" s="5">
        <v>1</v>
      </c>
      <c r="B5" s="6" t="s">
        <v>6</v>
      </c>
      <c r="C5" s="6">
        <v>3</v>
      </c>
      <c r="D5" s="6">
        <v>4</v>
      </c>
      <c r="E5" s="6">
        <v>5</v>
      </c>
      <c r="F5" s="7">
        <v>6</v>
      </c>
    </row>
    <row r="6" spans="1:6" ht="56.25">
      <c r="A6" s="8" t="s">
        <v>74</v>
      </c>
      <c r="B6" s="6" t="s">
        <v>138</v>
      </c>
      <c r="C6" s="6"/>
      <c r="D6" s="6"/>
      <c r="E6" s="6"/>
      <c r="F6" s="6" t="s">
        <v>128</v>
      </c>
    </row>
    <row r="7" spans="1:6" ht="18.75">
      <c r="A7" s="12" t="s">
        <v>8</v>
      </c>
      <c r="B7" s="6" t="s">
        <v>138</v>
      </c>
      <c r="C7" s="6" t="s">
        <v>9</v>
      </c>
      <c r="D7" s="6"/>
      <c r="E7" s="6"/>
      <c r="F7" s="7">
        <v>2054.9</v>
      </c>
    </row>
    <row r="8" spans="1:6" ht="93.75">
      <c r="A8" s="12" t="s">
        <v>10</v>
      </c>
      <c r="B8" s="6" t="s">
        <v>138</v>
      </c>
      <c r="C8" s="6" t="s">
        <v>11</v>
      </c>
      <c r="D8" s="6"/>
      <c r="E8" s="6"/>
      <c r="F8" s="7">
        <v>312.1</v>
      </c>
    </row>
    <row r="9" spans="1:6" ht="18.75">
      <c r="A9" s="12" t="s">
        <v>12</v>
      </c>
      <c r="B9" s="6" t="s">
        <v>138</v>
      </c>
      <c r="C9" s="6" t="s">
        <v>11</v>
      </c>
      <c r="D9" s="6" t="s">
        <v>13</v>
      </c>
      <c r="E9" s="6"/>
      <c r="F9" s="7">
        <v>312.1</v>
      </c>
    </row>
    <row r="10" spans="1:6" ht="37.5">
      <c r="A10" s="12" t="s">
        <v>14</v>
      </c>
      <c r="B10" s="6" t="s">
        <v>138</v>
      </c>
      <c r="C10" s="6" t="s">
        <v>11</v>
      </c>
      <c r="D10" s="6" t="s">
        <v>13</v>
      </c>
      <c r="E10" s="6" t="s">
        <v>15</v>
      </c>
      <c r="F10" s="7">
        <v>312.1</v>
      </c>
    </row>
    <row r="11" spans="1:6" ht="18.75">
      <c r="A11" s="12" t="s">
        <v>16</v>
      </c>
      <c r="B11" s="6" t="s">
        <v>138</v>
      </c>
      <c r="C11" s="6" t="s">
        <v>88</v>
      </c>
      <c r="D11" s="6" t="s">
        <v>17</v>
      </c>
      <c r="E11" s="6"/>
      <c r="F11" s="7">
        <v>1742.8</v>
      </c>
    </row>
    <row r="12" spans="1:6" ht="37.5">
      <c r="A12" s="12" t="s">
        <v>14</v>
      </c>
      <c r="B12" s="6" t="s">
        <v>138</v>
      </c>
      <c r="C12" s="6" t="s">
        <v>88</v>
      </c>
      <c r="D12" s="6" t="s">
        <v>17</v>
      </c>
      <c r="E12" s="6" t="s">
        <v>15</v>
      </c>
      <c r="F12" s="7">
        <v>1742.8</v>
      </c>
    </row>
    <row r="13" spans="1:6" ht="16.5" customHeight="1">
      <c r="A13" s="12" t="s">
        <v>114</v>
      </c>
      <c r="B13" s="6" t="s">
        <v>138</v>
      </c>
      <c r="C13" s="6"/>
      <c r="D13" s="6"/>
      <c r="E13" s="6"/>
      <c r="F13" s="7">
        <v>156.4</v>
      </c>
    </row>
    <row r="14" spans="1:6" ht="37.5">
      <c r="A14" s="12" t="s">
        <v>115</v>
      </c>
      <c r="B14" s="6" t="s">
        <v>138</v>
      </c>
      <c r="C14" s="6" t="s">
        <v>111</v>
      </c>
      <c r="D14" s="6"/>
      <c r="E14" s="6"/>
      <c r="F14" s="7">
        <v>156.4</v>
      </c>
    </row>
    <row r="15" spans="1:6" ht="37.5">
      <c r="A15" s="12" t="s">
        <v>116</v>
      </c>
      <c r="B15" s="6" t="s">
        <v>138</v>
      </c>
      <c r="C15" s="6" t="s">
        <v>111</v>
      </c>
      <c r="D15" s="6" t="s">
        <v>112</v>
      </c>
      <c r="E15" s="6" t="s">
        <v>15</v>
      </c>
      <c r="F15" s="7">
        <v>156.4</v>
      </c>
    </row>
    <row r="16" spans="1:6" ht="37.5">
      <c r="A16" s="8" t="s">
        <v>18</v>
      </c>
      <c r="B16" s="6" t="s">
        <v>138</v>
      </c>
      <c r="C16" s="6"/>
      <c r="D16" s="6"/>
      <c r="E16" s="6"/>
      <c r="F16" s="7">
        <v>30</v>
      </c>
    </row>
    <row r="17" spans="1:6" ht="18.75">
      <c r="A17" s="12" t="s">
        <v>19</v>
      </c>
      <c r="B17" s="6" t="s">
        <v>138</v>
      </c>
      <c r="C17" s="6" t="s">
        <v>20</v>
      </c>
      <c r="D17" s="6"/>
      <c r="E17" s="6"/>
      <c r="F17" s="7">
        <v>30</v>
      </c>
    </row>
    <row r="18" spans="1:6" ht="18.75">
      <c r="A18" s="12" t="s">
        <v>21</v>
      </c>
      <c r="B18" s="6" t="s">
        <v>138</v>
      </c>
      <c r="C18" s="6" t="s">
        <v>22</v>
      </c>
      <c r="D18" s="6"/>
      <c r="E18" s="6"/>
      <c r="F18" s="7">
        <v>30</v>
      </c>
    </row>
    <row r="19" spans="1:6" ht="37.5">
      <c r="A19" s="12" t="s">
        <v>23</v>
      </c>
      <c r="B19" s="6" t="s">
        <v>138</v>
      </c>
      <c r="C19" s="6" t="s">
        <v>22</v>
      </c>
      <c r="D19" s="6" t="s">
        <v>24</v>
      </c>
      <c r="E19" s="6"/>
      <c r="F19" s="7">
        <v>30</v>
      </c>
    </row>
    <row r="20" spans="1:6" ht="37.5">
      <c r="A20" s="12" t="s">
        <v>25</v>
      </c>
      <c r="B20" s="6" t="s">
        <v>138</v>
      </c>
      <c r="C20" s="6" t="s">
        <v>22</v>
      </c>
      <c r="D20" s="6" t="s">
        <v>26</v>
      </c>
      <c r="E20" s="6" t="s">
        <v>27</v>
      </c>
      <c r="F20" s="7">
        <v>30</v>
      </c>
    </row>
    <row r="21" spans="1:6" ht="37.5">
      <c r="A21" s="12" t="s">
        <v>28</v>
      </c>
      <c r="B21" s="6" t="s">
        <v>138</v>
      </c>
      <c r="C21" s="6" t="s">
        <v>29</v>
      </c>
      <c r="D21" s="6"/>
      <c r="E21" s="6"/>
      <c r="F21" s="7">
        <v>850</v>
      </c>
    </row>
    <row r="22" spans="1:6" ht="18.75">
      <c r="A22" s="12" t="s">
        <v>30</v>
      </c>
      <c r="B22" s="6" t="s">
        <v>138</v>
      </c>
      <c r="C22" s="6" t="s">
        <v>31</v>
      </c>
      <c r="D22" s="6"/>
      <c r="E22" s="6"/>
      <c r="F22" s="7">
        <v>850</v>
      </c>
    </row>
    <row r="23" spans="1:6" ht="18.75">
      <c r="A23" s="12" t="s">
        <v>30</v>
      </c>
      <c r="B23" s="6" t="s">
        <v>138</v>
      </c>
      <c r="C23" s="6" t="s">
        <v>31</v>
      </c>
      <c r="D23" s="6" t="s">
        <v>32</v>
      </c>
      <c r="E23" s="6"/>
      <c r="F23" s="7">
        <v>850</v>
      </c>
    </row>
    <row r="24" spans="1:6" ht="18.75">
      <c r="A24" s="12" t="s">
        <v>33</v>
      </c>
      <c r="B24" s="6" t="s">
        <v>138</v>
      </c>
      <c r="C24" s="6" t="s">
        <v>31</v>
      </c>
      <c r="D24" s="6" t="s">
        <v>32</v>
      </c>
      <c r="E24" s="6" t="s">
        <v>27</v>
      </c>
      <c r="F24" s="7">
        <v>850</v>
      </c>
    </row>
    <row r="25" spans="1:6" ht="38.25" customHeight="1">
      <c r="A25" s="8" t="s">
        <v>44</v>
      </c>
      <c r="B25" s="6" t="s">
        <v>138</v>
      </c>
      <c r="C25" s="6" t="s">
        <v>46</v>
      </c>
      <c r="D25" s="6"/>
      <c r="E25" s="6"/>
      <c r="F25" s="7">
        <v>3623.7</v>
      </c>
    </row>
    <row r="26" spans="1:6" ht="18.75">
      <c r="A26" s="12" t="s">
        <v>47</v>
      </c>
      <c r="B26" s="6" t="s">
        <v>143</v>
      </c>
      <c r="C26" s="6" t="s">
        <v>48</v>
      </c>
      <c r="D26" s="6"/>
      <c r="E26" s="6"/>
      <c r="F26" s="7">
        <v>3623.7</v>
      </c>
    </row>
    <row r="27" spans="1:6" ht="56.25">
      <c r="A27" s="12" t="s">
        <v>49</v>
      </c>
      <c r="B27" s="6" t="s">
        <v>143</v>
      </c>
      <c r="C27" s="6" t="s">
        <v>48</v>
      </c>
      <c r="D27" s="6" t="s">
        <v>50</v>
      </c>
      <c r="E27" s="6"/>
      <c r="F27" s="7">
        <v>1402</v>
      </c>
    </row>
    <row r="28" spans="1:6" ht="37.5">
      <c r="A28" s="12" t="s">
        <v>40</v>
      </c>
      <c r="B28" s="6" t="s">
        <v>143</v>
      </c>
      <c r="C28" s="6" t="s">
        <v>48</v>
      </c>
      <c r="D28" s="6" t="s">
        <v>51</v>
      </c>
      <c r="E28" s="6"/>
      <c r="F28" s="7">
        <v>1402</v>
      </c>
    </row>
    <row r="29" spans="1:6" ht="37.5">
      <c r="A29" s="12" t="s">
        <v>42</v>
      </c>
      <c r="B29" s="6" t="s">
        <v>143</v>
      </c>
      <c r="C29" s="6" t="s">
        <v>48</v>
      </c>
      <c r="D29" s="6" t="s">
        <v>51</v>
      </c>
      <c r="E29" s="6" t="s">
        <v>43</v>
      </c>
      <c r="F29" s="7">
        <v>1402</v>
      </c>
    </row>
    <row r="30" spans="1:6" ht="18.75">
      <c r="A30" s="12" t="s">
        <v>94</v>
      </c>
      <c r="B30" s="6" t="s">
        <v>143</v>
      </c>
      <c r="C30" s="6" t="s">
        <v>48</v>
      </c>
      <c r="D30" s="6" t="s">
        <v>51</v>
      </c>
      <c r="E30" s="6"/>
      <c r="F30" s="7">
        <v>1386.3</v>
      </c>
    </row>
    <row r="31" spans="1:6" ht="18.75">
      <c r="A31" s="12" t="s">
        <v>95</v>
      </c>
      <c r="B31" s="6" t="s">
        <v>143</v>
      </c>
      <c r="C31" s="6" t="s">
        <v>48</v>
      </c>
      <c r="D31" s="6" t="s">
        <v>51</v>
      </c>
      <c r="E31" s="6" t="s">
        <v>96</v>
      </c>
      <c r="F31" s="7">
        <v>1386.3</v>
      </c>
    </row>
    <row r="32" spans="1:6" ht="18.75">
      <c r="A32" s="12" t="s">
        <v>55</v>
      </c>
      <c r="B32" s="6" t="s">
        <v>143</v>
      </c>
      <c r="C32" s="6" t="s">
        <v>48</v>
      </c>
      <c r="D32" s="6" t="s">
        <v>56</v>
      </c>
      <c r="E32" s="6"/>
      <c r="F32" s="7">
        <v>835.3</v>
      </c>
    </row>
    <row r="33" spans="1:6" ht="37.5">
      <c r="A33" s="12" t="s">
        <v>40</v>
      </c>
      <c r="B33" s="6" t="s">
        <v>143</v>
      </c>
      <c r="C33" s="6" t="s">
        <v>48</v>
      </c>
      <c r="D33" s="6" t="s">
        <v>57</v>
      </c>
      <c r="E33" s="6"/>
      <c r="F33" s="18">
        <v>835.3</v>
      </c>
    </row>
    <row r="34" spans="1:6" ht="37.5">
      <c r="A34" s="12" t="s">
        <v>42</v>
      </c>
      <c r="B34" s="6" t="s">
        <v>143</v>
      </c>
      <c r="C34" s="6" t="s">
        <v>48</v>
      </c>
      <c r="D34" s="6" t="s">
        <v>57</v>
      </c>
      <c r="E34" s="6" t="s">
        <v>43</v>
      </c>
      <c r="F34" s="7">
        <v>835.3</v>
      </c>
    </row>
    <row r="35" spans="1:6" ht="18.75">
      <c r="A35" s="8" t="s">
        <v>58</v>
      </c>
      <c r="B35" s="6" t="s">
        <v>138</v>
      </c>
      <c r="C35" s="6" t="s">
        <v>139</v>
      </c>
      <c r="D35" s="6"/>
      <c r="E35" s="6"/>
      <c r="F35" s="7">
        <v>60</v>
      </c>
    </row>
    <row r="36" spans="1:6" ht="18.75">
      <c r="A36" s="8" t="s">
        <v>59</v>
      </c>
      <c r="B36" s="6" t="s">
        <v>138</v>
      </c>
      <c r="C36" s="6" t="s">
        <v>140</v>
      </c>
      <c r="D36" s="6" t="s">
        <v>141</v>
      </c>
      <c r="E36" s="6" t="s">
        <v>142</v>
      </c>
      <c r="F36" s="7">
        <v>60</v>
      </c>
    </row>
    <row r="37" spans="1:6" ht="18.75">
      <c r="A37" s="8" t="s">
        <v>60</v>
      </c>
      <c r="B37" s="6"/>
      <c r="C37" s="6"/>
      <c r="D37" s="6"/>
      <c r="E37" s="6"/>
      <c r="F37" s="19">
        <v>6774.9</v>
      </c>
    </row>
  </sheetData>
  <mergeCells count="3">
    <mergeCell ref="D1:F1"/>
    <mergeCell ref="A2:F2"/>
    <mergeCell ref="E3:F3"/>
  </mergeCells>
  <printOptions/>
  <pageMargins left="0.75" right="0.75" top="1" bottom="1" header="0.5" footer="0.5"/>
  <pageSetup horizontalDpi="300" verticalDpi="3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75" zoomScaleNormal="75" zoomScaleSheetLayoutView="75" workbookViewId="0" topLeftCell="A1">
      <selection activeCell="C33" sqref="C33"/>
    </sheetView>
  </sheetViews>
  <sheetFormatPr defaultColWidth="9.00390625" defaultRowHeight="12.75"/>
  <cols>
    <col min="1" max="1" width="53.00390625" style="0" customWidth="1"/>
    <col min="2" max="2" width="12.875" style="0" customWidth="1"/>
    <col min="3" max="3" width="12.75390625" style="0" customWidth="1"/>
    <col min="4" max="4" width="13.25390625" style="0" customWidth="1"/>
    <col min="5" max="5" width="10.75390625" style="0" customWidth="1"/>
    <col min="6" max="6" width="13.25390625" style="0" customWidth="1"/>
  </cols>
  <sheetData>
    <row r="1" spans="1:6" ht="90.75" customHeight="1">
      <c r="A1" s="1"/>
      <c r="B1" s="2"/>
      <c r="C1" s="3"/>
      <c r="D1" s="24" t="s">
        <v>129</v>
      </c>
      <c r="E1" s="24"/>
      <c r="F1" s="24"/>
    </row>
    <row r="2" spans="1:6" ht="37.5" customHeight="1">
      <c r="A2" s="25" t="s">
        <v>130</v>
      </c>
      <c r="B2" s="25"/>
      <c r="C2" s="25"/>
      <c r="D2" s="25"/>
      <c r="E2" s="25"/>
      <c r="F2" s="25"/>
    </row>
    <row r="3" spans="1:6" ht="18.75">
      <c r="A3" s="4"/>
      <c r="B3" s="4"/>
      <c r="C3" s="4"/>
      <c r="D3" s="4"/>
      <c r="E3" s="26" t="s">
        <v>0</v>
      </c>
      <c r="F3" s="26"/>
    </row>
    <row r="4" spans="1:6" ht="18.75">
      <c r="A4" s="5"/>
      <c r="B4" s="6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6" ht="18.75">
      <c r="A5" s="5">
        <v>1</v>
      </c>
      <c r="B5" s="6" t="s">
        <v>6</v>
      </c>
      <c r="C5" s="6">
        <v>3</v>
      </c>
      <c r="D5" s="6">
        <v>4</v>
      </c>
      <c r="E5" s="6">
        <v>5</v>
      </c>
      <c r="F5" s="7">
        <v>6</v>
      </c>
    </row>
    <row r="6" spans="1:6" ht="56.25">
      <c r="A6" s="8" t="s">
        <v>75</v>
      </c>
      <c r="B6" s="6" t="s">
        <v>138</v>
      </c>
      <c r="C6" s="6"/>
      <c r="D6" s="6"/>
      <c r="E6" s="6"/>
      <c r="F6" s="6" t="s">
        <v>131</v>
      </c>
    </row>
    <row r="7" spans="1:6" ht="18.75">
      <c r="A7" s="12" t="s">
        <v>8</v>
      </c>
      <c r="B7" s="6" t="s">
        <v>138</v>
      </c>
      <c r="C7" s="6" t="s">
        <v>9</v>
      </c>
      <c r="D7" s="6"/>
      <c r="E7" s="6"/>
      <c r="F7" s="7">
        <v>1384</v>
      </c>
    </row>
    <row r="8" spans="1:6" ht="93.75">
      <c r="A8" s="12" t="s">
        <v>10</v>
      </c>
      <c r="B8" s="6" t="s">
        <v>138</v>
      </c>
      <c r="C8" s="6" t="s">
        <v>11</v>
      </c>
      <c r="D8" s="6"/>
      <c r="E8" s="6"/>
      <c r="F8" s="7">
        <v>299.8</v>
      </c>
    </row>
    <row r="9" spans="1:6" ht="18.75">
      <c r="A9" s="12" t="s">
        <v>12</v>
      </c>
      <c r="B9" s="6" t="s">
        <v>138</v>
      </c>
      <c r="C9" s="6" t="s">
        <v>11</v>
      </c>
      <c r="D9" s="6" t="s">
        <v>13</v>
      </c>
      <c r="E9" s="6"/>
      <c r="F9" s="7">
        <v>299.8</v>
      </c>
    </row>
    <row r="10" spans="1:6" ht="37.5">
      <c r="A10" s="12" t="s">
        <v>14</v>
      </c>
      <c r="B10" s="6" t="s">
        <v>138</v>
      </c>
      <c r="C10" s="6" t="s">
        <v>11</v>
      </c>
      <c r="D10" s="6" t="s">
        <v>13</v>
      </c>
      <c r="E10" s="6" t="s">
        <v>15</v>
      </c>
      <c r="F10" s="7">
        <v>299.8</v>
      </c>
    </row>
    <row r="11" spans="1:6" ht="18.75">
      <c r="A11" s="12" t="s">
        <v>16</v>
      </c>
      <c r="B11" s="6" t="s">
        <v>138</v>
      </c>
      <c r="C11" s="6" t="s">
        <v>88</v>
      </c>
      <c r="D11" s="6" t="s">
        <v>17</v>
      </c>
      <c r="E11" s="6"/>
      <c r="F11" s="7">
        <v>1084.2</v>
      </c>
    </row>
    <row r="12" spans="1:6" ht="37.5">
      <c r="A12" s="12" t="s">
        <v>14</v>
      </c>
      <c r="B12" s="6" t="s">
        <v>138</v>
      </c>
      <c r="C12" s="6" t="s">
        <v>88</v>
      </c>
      <c r="D12" s="6" t="s">
        <v>17</v>
      </c>
      <c r="E12" s="6" t="s">
        <v>15</v>
      </c>
      <c r="F12" s="7">
        <v>1084.2</v>
      </c>
    </row>
    <row r="13" spans="1:6" ht="16.5" customHeight="1">
      <c r="A13" s="12" t="s">
        <v>114</v>
      </c>
      <c r="B13" s="6" t="s">
        <v>138</v>
      </c>
      <c r="C13" s="6"/>
      <c r="D13" s="6"/>
      <c r="E13" s="6"/>
      <c r="F13" s="7">
        <v>150.6</v>
      </c>
    </row>
    <row r="14" spans="1:6" ht="37.5">
      <c r="A14" s="12" t="s">
        <v>115</v>
      </c>
      <c r="B14" s="6" t="s">
        <v>138</v>
      </c>
      <c r="C14" s="6" t="s">
        <v>111</v>
      </c>
      <c r="D14" s="6"/>
      <c r="E14" s="6"/>
      <c r="F14" s="7">
        <v>150.6</v>
      </c>
    </row>
    <row r="15" spans="1:6" ht="37.5">
      <c r="A15" s="12" t="s">
        <v>116</v>
      </c>
      <c r="B15" s="6" t="s">
        <v>138</v>
      </c>
      <c r="C15" s="6" t="s">
        <v>111</v>
      </c>
      <c r="D15" s="6" t="s">
        <v>112</v>
      </c>
      <c r="E15" s="6" t="s">
        <v>15</v>
      </c>
      <c r="F15" s="7">
        <v>150.6</v>
      </c>
    </row>
    <row r="16" spans="1:6" ht="37.5">
      <c r="A16" s="8" t="s">
        <v>18</v>
      </c>
      <c r="B16" s="6" t="s">
        <v>138</v>
      </c>
      <c r="C16" s="6"/>
      <c r="D16" s="6"/>
      <c r="E16" s="6"/>
      <c r="F16" s="7">
        <v>30</v>
      </c>
    </row>
    <row r="17" spans="1:6" ht="18.75">
      <c r="A17" s="12" t="s">
        <v>19</v>
      </c>
      <c r="B17" s="6" t="s">
        <v>138</v>
      </c>
      <c r="C17" s="6" t="s">
        <v>20</v>
      </c>
      <c r="D17" s="6"/>
      <c r="E17" s="6"/>
      <c r="F17" s="7">
        <v>30</v>
      </c>
    </row>
    <row r="18" spans="1:6" ht="18.75">
      <c r="A18" s="12" t="s">
        <v>21</v>
      </c>
      <c r="B18" s="6" t="s">
        <v>138</v>
      </c>
      <c r="C18" s="6" t="s">
        <v>22</v>
      </c>
      <c r="D18" s="6"/>
      <c r="E18" s="6"/>
      <c r="F18" s="7">
        <v>30</v>
      </c>
    </row>
    <row r="19" spans="1:6" ht="37.5">
      <c r="A19" s="12" t="s">
        <v>23</v>
      </c>
      <c r="B19" s="6" t="s">
        <v>138</v>
      </c>
      <c r="C19" s="6" t="s">
        <v>22</v>
      </c>
      <c r="D19" s="6" t="s">
        <v>24</v>
      </c>
      <c r="E19" s="6"/>
      <c r="F19" s="7">
        <v>30</v>
      </c>
    </row>
    <row r="20" spans="1:6" ht="37.5">
      <c r="A20" s="12" t="s">
        <v>25</v>
      </c>
      <c r="B20" s="6" t="s">
        <v>138</v>
      </c>
      <c r="C20" s="6" t="s">
        <v>22</v>
      </c>
      <c r="D20" s="6" t="s">
        <v>26</v>
      </c>
      <c r="E20" s="6" t="s">
        <v>27</v>
      </c>
      <c r="F20" s="7">
        <v>30</v>
      </c>
    </row>
    <row r="21" spans="1:6" ht="37.5">
      <c r="A21" s="12" t="s">
        <v>28</v>
      </c>
      <c r="B21" s="6" t="s">
        <v>138</v>
      </c>
      <c r="C21" s="6" t="s">
        <v>29</v>
      </c>
      <c r="D21" s="6"/>
      <c r="E21" s="6"/>
      <c r="F21" s="7">
        <v>500</v>
      </c>
    </row>
    <row r="22" spans="1:6" ht="18.75">
      <c r="A22" s="12" t="s">
        <v>30</v>
      </c>
      <c r="B22" s="6" t="s">
        <v>138</v>
      </c>
      <c r="C22" s="6" t="s">
        <v>31</v>
      </c>
      <c r="D22" s="6"/>
      <c r="E22" s="6"/>
      <c r="F22" s="7">
        <v>500</v>
      </c>
    </row>
    <row r="23" spans="1:6" ht="18.75">
      <c r="A23" s="12" t="s">
        <v>30</v>
      </c>
      <c r="B23" s="6" t="s">
        <v>138</v>
      </c>
      <c r="C23" s="6" t="s">
        <v>31</v>
      </c>
      <c r="D23" s="6" t="s">
        <v>32</v>
      </c>
      <c r="E23" s="6"/>
      <c r="F23" s="7">
        <v>500</v>
      </c>
    </row>
    <row r="24" spans="1:6" ht="18.75">
      <c r="A24" s="12" t="s">
        <v>33</v>
      </c>
      <c r="B24" s="6" t="s">
        <v>138</v>
      </c>
      <c r="C24" s="6" t="s">
        <v>31</v>
      </c>
      <c r="D24" s="6" t="s">
        <v>32</v>
      </c>
      <c r="E24" s="6" t="s">
        <v>27</v>
      </c>
      <c r="F24" s="7">
        <v>500</v>
      </c>
    </row>
    <row r="25" spans="1:6" ht="37.5">
      <c r="A25" s="8" t="s">
        <v>44</v>
      </c>
      <c r="B25" s="6" t="s">
        <v>143</v>
      </c>
      <c r="C25" s="6" t="s">
        <v>46</v>
      </c>
      <c r="D25" s="6"/>
      <c r="E25" s="6"/>
      <c r="F25" s="7">
        <v>1852.2</v>
      </c>
    </row>
    <row r="26" spans="1:6" ht="18.75">
      <c r="A26" s="12" t="s">
        <v>47</v>
      </c>
      <c r="B26" s="6" t="s">
        <v>143</v>
      </c>
      <c r="C26" s="6" t="s">
        <v>48</v>
      </c>
      <c r="D26" s="6"/>
      <c r="E26" s="6"/>
      <c r="F26" s="7">
        <v>1852.2</v>
      </c>
    </row>
    <row r="27" spans="1:6" ht="56.25">
      <c r="A27" s="12" t="s">
        <v>49</v>
      </c>
      <c r="B27" s="6" t="s">
        <v>143</v>
      </c>
      <c r="C27" s="6" t="s">
        <v>48</v>
      </c>
      <c r="D27" s="6" t="s">
        <v>50</v>
      </c>
      <c r="E27" s="6"/>
      <c r="F27" s="7">
        <v>1586.5</v>
      </c>
    </row>
    <row r="28" spans="1:6" ht="37.5">
      <c r="A28" s="12" t="s">
        <v>40</v>
      </c>
      <c r="B28" s="6" t="s">
        <v>143</v>
      </c>
      <c r="C28" s="6" t="s">
        <v>48</v>
      </c>
      <c r="D28" s="6" t="s">
        <v>51</v>
      </c>
      <c r="E28" s="6"/>
      <c r="F28" s="7">
        <v>1586.5</v>
      </c>
    </row>
    <row r="29" spans="1:6" ht="37.5">
      <c r="A29" s="12" t="s">
        <v>42</v>
      </c>
      <c r="B29" s="6" t="s">
        <v>143</v>
      </c>
      <c r="C29" s="6" t="s">
        <v>48</v>
      </c>
      <c r="D29" s="6" t="s">
        <v>51</v>
      </c>
      <c r="E29" s="6" t="s">
        <v>43</v>
      </c>
      <c r="F29" s="7">
        <v>1586.5</v>
      </c>
    </row>
    <row r="30" spans="1:6" ht="18.75">
      <c r="A30" s="12" t="s">
        <v>55</v>
      </c>
      <c r="B30" s="6" t="s">
        <v>143</v>
      </c>
      <c r="C30" s="6" t="s">
        <v>48</v>
      </c>
      <c r="D30" s="6" t="s">
        <v>56</v>
      </c>
      <c r="E30" s="6"/>
      <c r="F30" s="7">
        <v>265.6</v>
      </c>
    </row>
    <row r="31" spans="1:6" ht="37.5">
      <c r="A31" s="12" t="s">
        <v>40</v>
      </c>
      <c r="B31" s="6" t="s">
        <v>143</v>
      </c>
      <c r="C31" s="6" t="s">
        <v>48</v>
      </c>
      <c r="D31" s="6" t="s">
        <v>57</v>
      </c>
      <c r="E31" s="6"/>
      <c r="F31" s="18">
        <v>265.6</v>
      </c>
    </row>
    <row r="32" spans="1:6" ht="37.5">
      <c r="A32" s="12" t="s">
        <v>42</v>
      </c>
      <c r="B32" s="6" t="s">
        <v>143</v>
      </c>
      <c r="C32" s="6" t="s">
        <v>48</v>
      </c>
      <c r="D32" s="6" t="s">
        <v>57</v>
      </c>
      <c r="E32" s="6" t="s">
        <v>43</v>
      </c>
      <c r="F32" s="7">
        <v>265.6</v>
      </c>
    </row>
    <row r="33" spans="1:6" ht="18.75">
      <c r="A33" s="8" t="s">
        <v>60</v>
      </c>
      <c r="B33" s="6"/>
      <c r="C33" s="6"/>
      <c r="D33" s="6"/>
      <c r="E33" s="6"/>
      <c r="F33" s="19">
        <f>SUM(F8+F11+F13+F16+F21+F27+F30)</f>
        <v>3916.7</v>
      </c>
    </row>
  </sheetData>
  <mergeCells count="3">
    <mergeCell ref="D1:F1"/>
    <mergeCell ref="A2:F2"/>
    <mergeCell ref="E3:F3"/>
  </mergeCells>
  <printOptions/>
  <pageMargins left="0.75" right="0.75" top="1" bottom="1" header="0.5" footer="0.5"/>
  <pageSetup horizontalDpi="300" verticalDpi="3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="75" zoomScaleNormal="75" zoomScaleSheetLayoutView="75" workbookViewId="0" topLeftCell="A18">
      <selection activeCell="J23" sqref="J23"/>
    </sheetView>
  </sheetViews>
  <sheetFormatPr defaultColWidth="9.00390625" defaultRowHeight="12.75"/>
  <cols>
    <col min="1" max="1" width="53.00390625" style="0" customWidth="1"/>
    <col min="2" max="2" width="13.875" style="0" customWidth="1"/>
    <col min="3" max="3" width="12.125" style="0" customWidth="1"/>
    <col min="4" max="4" width="13.875" style="0" customWidth="1"/>
    <col min="5" max="5" width="11.625" style="0" customWidth="1"/>
    <col min="6" max="6" width="15.875" style="0" customWidth="1"/>
  </cols>
  <sheetData>
    <row r="1" spans="1:6" ht="90" customHeight="1">
      <c r="A1" s="1"/>
      <c r="B1" s="2"/>
      <c r="C1" s="3"/>
      <c r="D1" s="24" t="s">
        <v>78</v>
      </c>
      <c r="E1" s="24"/>
      <c r="F1" s="24"/>
    </row>
    <row r="2" spans="1:6" ht="39" customHeight="1">
      <c r="A2" s="25" t="s">
        <v>79</v>
      </c>
      <c r="B2" s="25"/>
      <c r="C2" s="25"/>
      <c r="D2" s="25"/>
      <c r="E2" s="25"/>
      <c r="F2" s="25"/>
    </row>
    <row r="3" spans="1:6" ht="18.75">
      <c r="A3" s="4"/>
      <c r="B3" s="4"/>
      <c r="C3" s="4"/>
      <c r="D3" s="4"/>
      <c r="E3" s="26" t="s">
        <v>0</v>
      </c>
      <c r="F3" s="26"/>
    </row>
    <row r="4" spans="1:6" ht="18.75">
      <c r="A4" s="5"/>
      <c r="B4" s="6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6" ht="18.75">
      <c r="A5" s="5">
        <v>1</v>
      </c>
      <c r="B5" s="6" t="s">
        <v>6</v>
      </c>
      <c r="C5" s="6">
        <v>3</v>
      </c>
      <c r="D5" s="6">
        <v>4</v>
      </c>
      <c r="E5" s="6">
        <v>5</v>
      </c>
      <c r="F5" s="7">
        <v>6</v>
      </c>
    </row>
    <row r="6" spans="1:6" ht="56.25">
      <c r="A6" s="8" t="s">
        <v>80</v>
      </c>
      <c r="B6" s="9" t="s">
        <v>7</v>
      </c>
      <c r="C6" s="9"/>
      <c r="D6" s="10"/>
      <c r="E6" s="10"/>
      <c r="F6" s="11" t="s">
        <v>81</v>
      </c>
    </row>
    <row r="7" spans="1:6" ht="18.75">
      <c r="A7" s="12" t="s">
        <v>8</v>
      </c>
      <c r="B7" s="9" t="s">
        <v>7</v>
      </c>
      <c r="C7" s="10" t="s">
        <v>9</v>
      </c>
      <c r="D7" s="10"/>
      <c r="E7" s="10"/>
      <c r="F7" s="13">
        <v>718</v>
      </c>
    </row>
    <row r="8" spans="1:6" ht="93.75">
      <c r="A8" s="12" t="s">
        <v>10</v>
      </c>
      <c r="B8" s="9" t="s">
        <v>7</v>
      </c>
      <c r="C8" s="10" t="s">
        <v>11</v>
      </c>
      <c r="D8" s="10"/>
      <c r="E8" s="10"/>
      <c r="F8" s="13">
        <v>718</v>
      </c>
    </row>
    <row r="9" spans="1:6" ht="18.75">
      <c r="A9" s="12" t="s">
        <v>12</v>
      </c>
      <c r="B9" s="9" t="s">
        <v>7</v>
      </c>
      <c r="C9" s="10" t="s">
        <v>11</v>
      </c>
      <c r="D9" s="10" t="s">
        <v>13</v>
      </c>
      <c r="E9" s="10"/>
      <c r="F9" s="13">
        <v>290</v>
      </c>
    </row>
    <row r="10" spans="1:6" ht="37.5">
      <c r="A10" s="12" t="s">
        <v>14</v>
      </c>
      <c r="B10" s="9" t="s">
        <v>7</v>
      </c>
      <c r="C10" s="10" t="s">
        <v>11</v>
      </c>
      <c r="D10" s="10" t="s">
        <v>13</v>
      </c>
      <c r="E10" s="10" t="s">
        <v>15</v>
      </c>
      <c r="F10" s="13">
        <v>290</v>
      </c>
    </row>
    <row r="11" spans="1:6" ht="18.75">
      <c r="A11" s="12" t="s">
        <v>16</v>
      </c>
      <c r="B11" s="9" t="s">
        <v>7</v>
      </c>
      <c r="C11" s="10" t="s">
        <v>11</v>
      </c>
      <c r="D11" s="10" t="s">
        <v>17</v>
      </c>
      <c r="E11" s="10"/>
      <c r="F11" s="13">
        <v>428</v>
      </c>
    </row>
    <row r="12" spans="1:6" ht="37.5">
      <c r="A12" s="12" t="s">
        <v>14</v>
      </c>
      <c r="B12" s="9" t="s">
        <v>7</v>
      </c>
      <c r="C12" s="10" t="s">
        <v>11</v>
      </c>
      <c r="D12" s="10" t="s">
        <v>17</v>
      </c>
      <c r="E12" s="10" t="s">
        <v>15</v>
      </c>
      <c r="F12" s="13">
        <v>428</v>
      </c>
    </row>
    <row r="13" spans="1:6" ht="37.5">
      <c r="A13" s="8" t="s">
        <v>18</v>
      </c>
      <c r="B13" s="9" t="s">
        <v>7</v>
      </c>
      <c r="C13" s="10"/>
      <c r="D13" s="10"/>
      <c r="E13" s="10"/>
      <c r="F13" s="13">
        <v>55</v>
      </c>
    </row>
    <row r="14" spans="1:6" ht="18.75">
      <c r="A14" s="12" t="s">
        <v>19</v>
      </c>
      <c r="B14" s="9" t="s">
        <v>7</v>
      </c>
      <c r="C14" s="10" t="s">
        <v>20</v>
      </c>
      <c r="D14" s="10"/>
      <c r="E14" s="10"/>
      <c r="F14" s="13">
        <v>55</v>
      </c>
    </row>
    <row r="15" spans="1:6" ht="18.75">
      <c r="A15" s="12" t="s">
        <v>21</v>
      </c>
      <c r="B15" s="9" t="s">
        <v>7</v>
      </c>
      <c r="C15" s="10" t="s">
        <v>22</v>
      </c>
      <c r="D15" s="10"/>
      <c r="E15" s="10"/>
      <c r="F15" s="13">
        <v>55</v>
      </c>
    </row>
    <row r="16" spans="1:6" ht="37.5">
      <c r="A16" s="12" t="s">
        <v>23</v>
      </c>
      <c r="B16" s="9" t="s">
        <v>7</v>
      </c>
      <c r="C16" s="10" t="s">
        <v>22</v>
      </c>
      <c r="D16" s="10" t="s">
        <v>24</v>
      </c>
      <c r="E16" s="10"/>
      <c r="F16" s="13">
        <v>55</v>
      </c>
    </row>
    <row r="17" spans="1:6" ht="37.5">
      <c r="A17" s="12" t="s">
        <v>25</v>
      </c>
      <c r="B17" s="9" t="s">
        <v>7</v>
      </c>
      <c r="C17" s="10" t="s">
        <v>22</v>
      </c>
      <c r="D17" s="10" t="s">
        <v>26</v>
      </c>
      <c r="E17" s="10" t="s">
        <v>27</v>
      </c>
      <c r="F17" s="13">
        <v>55</v>
      </c>
    </row>
    <row r="18" spans="1:6" ht="37.5">
      <c r="A18" s="12" t="s">
        <v>28</v>
      </c>
      <c r="B18" s="9" t="s">
        <v>7</v>
      </c>
      <c r="C18" s="10" t="s">
        <v>29</v>
      </c>
      <c r="D18" s="10"/>
      <c r="E18" s="10"/>
      <c r="F18" s="13">
        <v>580</v>
      </c>
    </row>
    <row r="19" spans="1:6" ht="18.75">
      <c r="A19" s="12" t="s">
        <v>30</v>
      </c>
      <c r="B19" s="9" t="s">
        <v>7</v>
      </c>
      <c r="C19" s="10" t="s">
        <v>31</v>
      </c>
      <c r="D19" s="10"/>
      <c r="E19" s="10"/>
      <c r="F19" s="13">
        <v>580</v>
      </c>
    </row>
    <row r="20" spans="1:6" ht="18.75">
      <c r="A20" s="12" t="s">
        <v>30</v>
      </c>
      <c r="B20" s="9" t="s">
        <v>7</v>
      </c>
      <c r="C20" s="10" t="s">
        <v>31</v>
      </c>
      <c r="D20" s="10" t="s">
        <v>32</v>
      </c>
      <c r="E20" s="10"/>
      <c r="F20" s="13">
        <v>580</v>
      </c>
    </row>
    <row r="21" spans="1:6" ht="18.75">
      <c r="A21" s="12" t="s">
        <v>33</v>
      </c>
      <c r="B21" s="9" t="s">
        <v>7</v>
      </c>
      <c r="C21" s="10" t="s">
        <v>31</v>
      </c>
      <c r="D21" s="10" t="s">
        <v>32</v>
      </c>
      <c r="E21" s="10" t="s">
        <v>27</v>
      </c>
      <c r="F21" s="13">
        <v>580</v>
      </c>
    </row>
    <row r="22" spans="1:6" ht="37.5">
      <c r="A22" s="12" t="s">
        <v>34</v>
      </c>
      <c r="B22" s="9" t="s">
        <v>35</v>
      </c>
      <c r="C22" s="10"/>
      <c r="D22" s="10"/>
      <c r="E22" s="10"/>
      <c r="F22" s="13">
        <v>47</v>
      </c>
    </row>
    <row r="23" spans="1:6" ht="18.75">
      <c r="A23" s="12" t="s">
        <v>36</v>
      </c>
      <c r="B23" s="9" t="s">
        <v>35</v>
      </c>
      <c r="C23" s="10" t="s">
        <v>37</v>
      </c>
      <c r="D23" s="10"/>
      <c r="E23" s="10"/>
      <c r="F23" s="14">
        <v>47</v>
      </c>
    </row>
    <row r="24" spans="1:6" ht="18.75">
      <c r="A24" s="12" t="s">
        <v>38</v>
      </c>
      <c r="B24" s="9" t="s">
        <v>35</v>
      </c>
      <c r="C24" s="10" t="s">
        <v>37</v>
      </c>
      <c r="D24" s="10" t="s">
        <v>39</v>
      </c>
      <c r="E24" s="10"/>
      <c r="F24" s="14">
        <v>47</v>
      </c>
    </row>
    <row r="25" spans="1:6" ht="37.5">
      <c r="A25" s="12" t="s">
        <v>40</v>
      </c>
      <c r="B25" s="9" t="s">
        <v>35</v>
      </c>
      <c r="C25" s="10" t="s">
        <v>37</v>
      </c>
      <c r="D25" s="10" t="s">
        <v>41</v>
      </c>
      <c r="E25" s="10"/>
      <c r="F25" s="14">
        <v>47</v>
      </c>
    </row>
    <row r="26" spans="1:6" ht="37.5">
      <c r="A26" s="12" t="s">
        <v>42</v>
      </c>
      <c r="B26" s="9" t="s">
        <v>35</v>
      </c>
      <c r="C26" s="10" t="s">
        <v>37</v>
      </c>
      <c r="D26" s="10" t="s">
        <v>41</v>
      </c>
      <c r="E26" s="10" t="s">
        <v>43</v>
      </c>
      <c r="F26" s="14">
        <v>47</v>
      </c>
    </row>
    <row r="27" spans="1:6" ht="37.5">
      <c r="A27" s="8" t="s">
        <v>44</v>
      </c>
      <c r="B27" s="9" t="s">
        <v>45</v>
      </c>
      <c r="C27" s="10" t="s">
        <v>46</v>
      </c>
      <c r="D27" s="10"/>
      <c r="E27" s="10"/>
      <c r="F27" s="13">
        <v>837</v>
      </c>
    </row>
    <row r="28" spans="1:6" ht="18.75">
      <c r="A28" s="12" t="s">
        <v>47</v>
      </c>
      <c r="B28" s="9" t="s">
        <v>45</v>
      </c>
      <c r="C28" s="10" t="s">
        <v>48</v>
      </c>
      <c r="D28" s="10"/>
      <c r="E28" s="10"/>
      <c r="F28" s="13">
        <v>837</v>
      </c>
    </row>
    <row r="29" spans="1:6" ht="42" customHeight="1">
      <c r="A29" s="12" t="s">
        <v>49</v>
      </c>
      <c r="B29" s="9" t="s">
        <v>45</v>
      </c>
      <c r="C29" s="10" t="s">
        <v>48</v>
      </c>
      <c r="D29" s="10" t="s">
        <v>50</v>
      </c>
      <c r="E29" s="10"/>
      <c r="F29" s="13">
        <v>648</v>
      </c>
    </row>
    <row r="30" spans="1:6" ht="37.5">
      <c r="A30" s="12" t="s">
        <v>40</v>
      </c>
      <c r="B30" s="9" t="s">
        <v>45</v>
      </c>
      <c r="C30" s="10" t="s">
        <v>48</v>
      </c>
      <c r="D30" s="10" t="s">
        <v>51</v>
      </c>
      <c r="E30" s="10"/>
      <c r="F30" s="13">
        <v>648</v>
      </c>
    </row>
    <row r="31" spans="1:6" ht="37.5">
      <c r="A31" s="12" t="s">
        <v>42</v>
      </c>
      <c r="B31" s="9" t="s">
        <v>45</v>
      </c>
      <c r="C31" s="10" t="s">
        <v>48</v>
      </c>
      <c r="D31" s="10" t="s">
        <v>51</v>
      </c>
      <c r="E31" s="10" t="s">
        <v>43</v>
      </c>
      <c r="F31" s="13">
        <v>648</v>
      </c>
    </row>
    <row r="32" spans="1:6" ht="18.75">
      <c r="A32" s="12" t="s">
        <v>55</v>
      </c>
      <c r="B32" s="9" t="s">
        <v>45</v>
      </c>
      <c r="C32" s="10" t="s">
        <v>48</v>
      </c>
      <c r="D32" s="10" t="s">
        <v>56</v>
      </c>
      <c r="E32" s="10"/>
      <c r="F32" s="13">
        <v>189</v>
      </c>
    </row>
    <row r="33" spans="1:6" ht="37.5">
      <c r="A33" s="12" t="s">
        <v>40</v>
      </c>
      <c r="B33" s="9" t="s">
        <v>45</v>
      </c>
      <c r="C33" s="10" t="s">
        <v>48</v>
      </c>
      <c r="D33" s="10" t="s">
        <v>57</v>
      </c>
      <c r="E33" s="10"/>
      <c r="F33" s="15">
        <v>189</v>
      </c>
    </row>
    <row r="34" spans="1:6" ht="37.5">
      <c r="A34" s="12" t="s">
        <v>42</v>
      </c>
      <c r="B34" s="9" t="s">
        <v>45</v>
      </c>
      <c r="C34" s="10" t="s">
        <v>48</v>
      </c>
      <c r="D34" s="10" t="s">
        <v>57</v>
      </c>
      <c r="E34" s="10" t="s">
        <v>43</v>
      </c>
      <c r="F34" s="13">
        <v>189</v>
      </c>
    </row>
    <row r="35" spans="1:6" ht="18.75">
      <c r="A35" s="8" t="s">
        <v>60</v>
      </c>
      <c r="B35" s="9"/>
      <c r="C35" s="10"/>
      <c r="D35" s="10"/>
      <c r="E35" s="10"/>
      <c r="F35" s="14">
        <f>SUM(F6+F13+F18+F22+F27)</f>
        <v>2237</v>
      </c>
    </row>
  </sheetData>
  <mergeCells count="3">
    <mergeCell ref="D1:F1"/>
    <mergeCell ref="A2:F2"/>
    <mergeCell ref="E3:F3"/>
  </mergeCells>
  <printOptions/>
  <pageMargins left="0.75" right="0.75" top="1" bottom="1" header="0.5" footer="0.5"/>
  <pageSetup horizontalDpi="300" verticalDpi="3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75" zoomScaleNormal="75" zoomScaleSheetLayoutView="75" workbookViewId="0" topLeftCell="A1">
      <selection activeCell="F27" sqref="F27"/>
    </sheetView>
  </sheetViews>
  <sheetFormatPr defaultColWidth="9.00390625" defaultRowHeight="12.75"/>
  <cols>
    <col min="1" max="1" width="52.125" style="0" customWidth="1"/>
    <col min="2" max="2" width="13.00390625" style="0" customWidth="1"/>
    <col min="3" max="3" width="12.625" style="0" customWidth="1"/>
    <col min="4" max="4" width="14.25390625" style="0" customWidth="1"/>
    <col min="5" max="5" width="12.375" style="0" customWidth="1"/>
    <col min="6" max="6" width="14.375" style="0" customWidth="1"/>
  </cols>
  <sheetData>
    <row r="1" spans="1:6" ht="85.5" customHeight="1">
      <c r="A1" s="1"/>
      <c r="B1" s="2"/>
      <c r="C1" s="3"/>
      <c r="D1" s="24" t="s">
        <v>132</v>
      </c>
      <c r="E1" s="24"/>
      <c r="F1" s="24"/>
    </row>
    <row r="2" spans="1:6" ht="39.75" customHeight="1">
      <c r="A2" s="25" t="s">
        <v>133</v>
      </c>
      <c r="B2" s="25"/>
      <c r="C2" s="25"/>
      <c r="D2" s="25"/>
      <c r="E2" s="25"/>
      <c r="F2" s="25"/>
    </row>
    <row r="3" spans="1:6" ht="18.75">
      <c r="A3" s="4"/>
      <c r="B3" s="4"/>
      <c r="C3" s="4"/>
      <c r="D3" s="4"/>
      <c r="E3" s="26" t="s">
        <v>0</v>
      </c>
      <c r="F3" s="26"/>
    </row>
    <row r="4" spans="1:6" ht="18.75">
      <c r="A4" s="5"/>
      <c r="B4" s="6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6" ht="18.75">
      <c r="A5" s="5">
        <v>1</v>
      </c>
      <c r="B5" s="6" t="s">
        <v>6</v>
      </c>
      <c r="C5" s="6">
        <v>3</v>
      </c>
      <c r="D5" s="6">
        <v>4</v>
      </c>
      <c r="E5" s="6">
        <v>5</v>
      </c>
      <c r="F5" s="7">
        <v>6</v>
      </c>
    </row>
    <row r="6" spans="1:6" ht="60" customHeight="1">
      <c r="A6" s="8" t="s">
        <v>77</v>
      </c>
      <c r="B6" s="6" t="s">
        <v>138</v>
      </c>
      <c r="C6" s="6"/>
      <c r="D6" s="6"/>
      <c r="E6" s="6"/>
      <c r="F6" s="6" t="s">
        <v>134</v>
      </c>
    </row>
    <row r="7" spans="1:6" ht="18.75">
      <c r="A7" s="12" t="s">
        <v>8</v>
      </c>
      <c r="B7" s="6" t="s">
        <v>138</v>
      </c>
      <c r="C7" s="6" t="s">
        <v>9</v>
      </c>
      <c r="D7" s="6"/>
      <c r="E7" s="6"/>
      <c r="F7" s="7">
        <v>1119.4</v>
      </c>
    </row>
    <row r="8" spans="1:6" ht="93.75">
      <c r="A8" s="12" t="s">
        <v>10</v>
      </c>
      <c r="B8" s="6" t="s">
        <v>138</v>
      </c>
      <c r="C8" s="6" t="s">
        <v>11</v>
      </c>
      <c r="D8" s="6"/>
      <c r="E8" s="6"/>
      <c r="F8" s="7">
        <v>263.9</v>
      </c>
    </row>
    <row r="9" spans="1:6" ht="18.75">
      <c r="A9" s="12" t="s">
        <v>12</v>
      </c>
      <c r="B9" s="6" t="s">
        <v>138</v>
      </c>
      <c r="C9" s="6" t="s">
        <v>11</v>
      </c>
      <c r="D9" s="6" t="s">
        <v>13</v>
      </c>
      <c r="E9" s="6"/>
      <c r="F9" s="7">
        <v>263.9</v>
      </c>
    </row>
    <row r="10" spans="1:6" ht="37.5">
      <c r="A10" s="12" t="s">
        <v>14</v>
      </c>
      <c r="B10" s="6" t="s">
        <v>138</v>
      </c>
      <c r="C10" s="6" t="s">
        <v>11</v>
      </c>
      <c r="D10" s="6" t="s">
        <v>13</v>
      </c>
      <c r="E10" s="6" t="s">
        <v>15</v>
      </c>
      <c r="F10" s="7">
        <v>263.9</v>
      </c>
    </row>
    <row r="11" spans="1:6" ht="18.75">
      <c r="A11" s="12" t="s">
        <v>16</v>
      </c>
      <c r="B11" s="6" t="s">
        <v>138</v>
      </c>
      <c r="C11" s="6" t="s">
        <v>88</v>
      </c>
      <c r="D11" s="6" t="s">
        <v>17</v>
      </c>
      <c r="E11" s="6"/>
      <c r="F11" s="7">
        <v>855.6</v>
      </c>
    </row>
    <row r="12" spans="1:6" ht="37.5">
      <c r="A12" s="12" t="s">
        <v>14</v>
      </c>
      <c r="B12" s="6" t="s">
        <v>138</v>
      </c>
      <c r="C12" s="6" t="s">
        <v>88</v>
      </c>
      <c r="D12" s="6" t="s">
        <v>17</v>
      </c>
      <c r="E12" s="6" t="s">
        <v>15</v>
      </c>
      <c r="F12" s="7">
        <v>855.6</v>
      </c>
    </row>
    <row r="13" spans="1:6" ht="16.5" customHeight="1">
      <c r="A13" s="12" t="s">
        <v>114</v>
      </c>
      <c r="B13" s="6" t="s">
        <v>138</v>
      </c>
      <c r="C13" s="6"/>
      <c r="D13" s="6"/>
      <c r="E13" s="6"/>
      <c r="F13" s="7">
        <v>77.6</v>
      </c>
    </row>
    <row r="14" spans="1:6" ht="37.5">
      <c r="A14" s="12" t="s">
        <v>115</v>
      </c>
      <c r="B14" s="6" t="s">
        <v>138</v>
      </c>
      <c r="C14" s="6" t="s">
        <v>111</v>
      </c>
      <c r="D14" s="6"/>
      <c r="E14" s="6"/>
      <c r="F14" s="7">
        <v>77.6</v>
      </c>
    </row>
    <row r="15" spans="1:6" ht="37.5">
      <c r="A15" s="12" t="s">
        <v>116</v>
      </c>
      <c r="B15" s="6" t="s">
        <v>138</v>
      </c>
      <c r="C15" s="6" t="s">
        <v>111</v>
      </c>
      <c r="D15" s="6" t="s">
        <v>112</v>
      </c>
      <c r="E15" s="6" t="s">
        <v>15</v>
      </c>
      <c r="F15" s="7">
        <v>77.6</v>
      </c>
    </row>
    <row r="16" spans="1:6" ht="37.5">
      <c r="A16" s="8" t="s">
        <v>18</v>
      </c>
      <c r="B16" s="6" t="s">
        <v>138</v>
      </c>
      <c r="C16" s="6"/>
      <c r="D16" s="6"/>
      <c r="E16" s="6"/>
      <c r="F16" s="7">
        <v>40</v>
      </c>
    </row>
    <row r="17" spans="1:6" ht="18.75">
      <c r="A17" s="12" t="s">
        <v>19</v>
      </c>
      <c r="B17" s="6" t="s">
        <v>138</v>
      </c>
      <c r="C17" s="6" t="s">
        <v>20</v>
      </c>
      <c r="D17" s="6"/>
      <c r="E17" s="6"/>
      <c r="F17" s="7">
        <v>40</v>
      </c>
    </row>
    <row r="18" spans="1:6" ht="18.75">
      <c r="A18" s="12" t="s">
        <v>21</v>
      </c>
      <c r="B18" s="6" t="s">
        <v>138</v>
      </c>
      <c r="C18" s="6" t="s">
        <v>22</v>
      </c>
      <c r="D18" s="6"/>
      <c r="E18" s="6"/>
      <c r="F18" s="7">
        <v>40</v>
      </c>
    </row>
    <row r="19" spans="1:6" ht="37.5">
      <c r="A19" s="12" t="s">
        <v>23</v>
      </c>
      <c r="B19" s="6" t="s">
        <v>138</v>
      </c>
      <c r="C19" s="6" t="s">
        <v>22</v>
      </c>
      <c r="D19" s="6" t="s">
        <v>24</v>
      </c>
      <c r="E19" s="6"/>
      <c r="F19" s="7">
        <v>40</v>
      </c>
    </row>
    <row r="20" spans="1:6" ht="37.5">
      <c r="A20" s="12" t="s">
        <v>25</v>
      </c>
      <c r="B20" s="6" t="s">
        <v>138</v>
      </c>
      <c r="C20" s="6" t="s">
        <v>22</v>
      </c>
      <c r="D20" s="6" t="s">
        <v>26</v>
      </c>
      <c r="E20" s="6" t="s">
        <v>27</v>
      </c>
      <c r="F20" s="7">
        <v>40</v>
      </c>
    </row>
    <row r="21" spans="1:6" ht="37.5">
      <c r="A21" s="12" t="s">
        <v>28</v>
      </c>
      <c r="B21" s="6" t="s">
        <v>138</v>
      </c>
      <c r="C21" s="6" t="s">
        <v>29</v>
      </c>
      <c r="D21" s="6"/>
      <c r="E21" s="6"/>
      <c r="F21" s="7">
        <v>350</v>
      </c>
    </row>
    <row r="22" spans="1:6" ht="18.75">
      <c r="A22" s="12" t="s">
        <v>30</v>
      </c>
      <c r="B22" s="6" t="s">
        <v>138</v>
      </c>
      <c r="C22" s="6" t="s">
        <v>31</v>
      </c>
      <c r="D22" s="6"/>
      <c r="E22" s="6"/>
      <c r="F22" s="7">
        <v>350</v>
      </c>
    </row>
    <row r="23" spans="1:6" ht="18.75">
      <c r="A23" s="12" t="s">
        <v>30</v>
      </c>
      <c r="B23" s="6" t="s">
        <v>138</v>
      </c>
      <c r="C23" s="6" t="s">
        <v>31</v>
      </c>
      <c r="D23" s="6" t="s">
        <v>32</v>
      </c>
      <c r="E23" s="6"/>
      <c r="F23" s="7">
        <v>350</v>
      </c>
    </row>
    <row r="24" spans="1:6" ht="18.75">
      <c r="A24" s="12" t="s">
        <v>33</v>
      </c>
      <c r="B24" s="6" t="s">
        <v>138</v>
      </c>
      <c r="C24" s="6" t="s">
        <v>31</v>
      </c>
      <c r="D24" s="6" t="s">
        <v>32</v>
      </c>
      <c r="E24" s="6" t="s">
        <v>27</v>
      </c>
      <c r="F24" s="7">
        <v>350</v>
      </c>
    </row>
    <row r="25" spans="1:6" ht="56.25">
      <c r="A25" s="8" t="s">
        <v>44</v>
      </c>
      <c r="B25" s="6" t="s">
        <v>143</v>
      </c>
      <c r="C25" s="6" t="s">
        <v>46</v>
      </c>
      <c r="D25" s="6"/>
      <c r="E25" s="6"/>
      <c r="F25" s="7">
        <v>478.8</v>
      </c>
    </row>
    <row r="26" spans="1:6" ht="18.75">
      <c r="A26" s="12" t="s">
        <v>47</v>
      </c>
      <c r="B26" s="6" t="s">
        <v>143</v>
      </c>
      <c r="C26" s="6" t="s">
        <v>48</v>
      </c>
      <c r="D26" s="6"/>
      <c r="E26" s="6"/>
      <c r="F26" s="7">
        <v>478.8</v>
      </c>
    </row>
    <row r="27" spans="1:6" ht="56.25">
      <c r="A27" s="12" t="s">
        <v>49</v>
      </c>
      <c r="B27" s="6" t="s">
        <v>143</v>
      </c>
      <c r="C27" s="6" t="s">
        <v>48</v>
      </c>
      <c r="D27" s="6" t="s">
        <v>50</v>
      </c>
      <c r="E27" s="6"/>
      <c r="F27" s="7">
        <v>342.6</v>
      </c>
    </row>
    <row r="28" spans="1:6" ht="37.5">
      <c r="A28" s="12" t="s">
        <v>40</v>
      </c>
      <c r="B28" s="6" t="s">
        <v>143</v>
      </c>
      <c r="C28" s="6" t="s">
        <v>48</v>
      </c>
      <c r="D28" s="6" t="s">
        <v>51</v>
      </c>
      <c r="E28" s="6"/>
      <c r="F28" s="7">
        <v>342.6</v>
      </c>
    </row>
    <row r="29" spans="1:6" ht="37.5">
      <c r="A29" s="12" t="s">
        <v>42</v>
      </c>
      <c r="B29" s="6" t="s">
        <v>143</v>
      </c>
      <c r="C29" s="6" t="s">
        <v>48</v>
      </c>
      <c r="D29" s="6" t="s">
        <v>51</v>
      </c>
      <c r="E29" s="6" t="s">
        <v>43</v>
      </c>
      <c r="F29" s="7">
        <v>342.6</v>
      </c>
    </row>
    <row r="30" spans="1:6" ht="18.75">
      <c r="A30" s="12" t="s">
        <v>55</v>
      </c>
      <c r="B30" s="6" t="s">
        <v>143</v>
      </c>
      <c r="C30" s="6" t="s">
        <v>48</v>
      </c>
      <c r="D30" s="6" t="s">
        <v>56</v>
      </c>
      <c r="E30" s="6"/>
      <c r="F30" s="7">
        <v>136.2</v>
      </c>
    </row>
    <row r="31" spans="1:6" ht="37.5">
      <c r="A31" s="12" t="s">
        <v>40</v>
      </c>
      <c r="B31" s="6" t="s">
        <v>143</v>
      </c>
      <c r="C31" s="6" t="s">
        <v>48</v>
      </c>
      <c r="D31" s="6" t="s">
        <v>57</v>
      </c>
      <c r="E31" s="6"/>
      <c r="F31" s="18">
        <v>136.2</v>
      </c>
    </row>
    <row r="32" spans="1:6" ht="37.5">
      <c r="A32" s="12" t="s">
        <v>42</v>
      </c>
      <c r="B32" s="6" t="s">
        <v>143</v>
      </c>
      <c r="C32" s="6" t="s">
        <v>48</v>
      </c>
      <c r="D32" s="6" t="s">
        <v>57</v>
      </c>
      <c r="E32" s="6" t="s">
        <v>43</v>
      </c>
      <c r="F32" s="7">
        <v>136.2</v>
      </c>
    </row>
    <row r="33" spans="1:6" ht="18.75">
      <c r="A33" s="8" t="s">
        <v>60</v>
      </c>
      <c r="B33" s="6"/>
      <c r="C33" s="6"/>
      <c r="D33" s="6"/>
      <c r="E33" s="6"/>
      <c r="F33" s="19">
        <f>SUM(F8+F11+F13+F16+F21+F27+F30)</f>
        <v>2065.8999999999996</v>
      </c>
    </row>
  </sheetData>
  <mergeCells count="3">
    <mergeCell ref="D1:F1"/>
    <mergeCell ref="A2:F2"/>
    <mergeCell ref="E3:F3"/>
  </mergeCells>
  <printOptions/>
  <pageMargins left="0.75" right="0.75" top="1" bottom="1" header="0.5" footer="0.5"/>
  <pageSetup horizontalDpi="300" verticalDpi="300" orientation="portrait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75" zoomScaleNormal="75" zoomScaleSheetLayoutView="75" workbookViewId="0" topLeftCell="A22">
      <selection activeCell="C33" sqref="C33"/>
    </sheetView>
  </sheetViews>
  <sheetFormatPr defaultColWidth="9.00390625" defaultRowHeight="12.75"/>
  <cols>
    <col min="1" max="1" width="53.125" style="0" customWidth="1"/>
    <col min="2" max="2" width="13.125" style="0" customWidth="1"/>
    <col min="3" max="3" width="12.25390625" style="0" customWidth="1"/>
    <col min="4" max="4" width="13.125" style="0" customWidth="1"/>
    <col min="5" max="5" width="11.625" style="0" customWidth="1"/>
    <col min="6" max="6" width="13.125" style="0" customWidth="1"/>
  </cols>
  <sheetData>
    <row r="1" spans="1:6" ht="105.75" customHeight="1">
      <c r="A1" s="1"/>
      <c r="B1" s="2"/>
      <c r="C1" s="3"/>
      <c r="D1" s="24" t="s">
        <v>135</v>
      </c>
      <c r="E1" s="24"/>
      <c r="F1" s="24"/>
    </row>
    <row r="2" spans="1:6" ht="39.75" customHeight="1">
      <c r="A2" s="25" t="s">
        <v>136</v>
      </c>
      <c r="B2" s="25"/>
      <c r="C2" s="25"/>
      <c r="D2" s="25"/>
      <c r="E2" s="25"/>
      <c r="F2" s="25"/>
    </row>
    <row r="3" spans="1:6" ht="18.75">
      <c r="A3" s="4"/>
      <c r="B3" s="4"/>
      <c r="C3" s="4"/>
      <c r="D3" s="4"/>
      <c r="E3" s="26" t="s">
        <v>0</v>
      </c>
      <c r="F3" s="26"/>
    </row>
    <row r="4" spans="1:6" ht="18.75">
      <c r="A4" s="5"/>
      <c r="B4" s="6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6" ht="18.75">
      <c r="A5" s="5">
        <v>1</v>
      </c>
      <c r="B5" s="6" t="s">
        <v>6</v>
      </c>
      <c r="C5" s="6">
        <v>3</v>
      </c>
      <c r="D5" s="6">
        <v>4</v>
      </c>
      <c r="E5" s="6">
        <v>5</v>
      </c>
      <c r="F5" s="7">
        <v>6</v>
      </c>
    </row>
    <row r="6" spans="1:6" ht="63" customHeight="1">
      <c r="A6" s="8" t="s">
        <v>76</v>
      </c>
      <c r="B6" s="6" t="s">
        <v>138</v>
      </c>
      <c r="C6" s="6"/>
      <c r="D6" s="6"/>
      <c r="E6" s="6"/>
      <c r="F6" s="6" t="s">
        <v>137</v>
      </c>
    </row>
    <row r="7" spans="1:6" ht="18.75">
      <c r="A7" s="12" t="s">
        <v>8</v>
      </c>
      <c r="B7" s="6" t="s">
        <v>138</v>
      </c>
      <c r="C7" s="6" t="s">
        <v>9</v>
      </c>
      <c r="D7" s="6"/>
      <c r="E7" s="6"/>
      <c r="F7" s="7">
        <v>1344</v>
      </c>
    </row>
    <row r="8" spans="1:6" ht="93.75">
      <c r="A8" s="12" t="s">
        <v>10</v>
      </c>
      <c r="B8" s="6" t="s">
        <v>138</v>
      </c>
      <c r="C8" s="6" t="s">
        <v>11</v>
      </c>
      <c r="D8" s="6"/>
      <c r="E8" s="6"/>
      <c r="F8" s="7">
        <v>299.8</v>
      </c>
    </row>
    <row r="9" spans="1:6" ht="18.75">
      <c r="A9" s="12" t="s">
        <v>12</v>
      </c>
      <c r="B9" s="6" t="s">
        <v>138</v>
      </c>
      <c r="C9" s="6" t="s">
        <v>11</v>
      </c>
      <c r="D9" s="6" t="s">
        <v>13</v>
      </c>
      <c r="E9" s="6"/>
      <c r="F9" s="7">
        <v>299.8</v>
      </c>
    </row>
    <row r="10" spans="1:6" ht="37.5">
      <c r="A10" s="12" t="s">
        <v>14</v>
      </c>
      <c r="B10" s="6" t="s">
        <v>138</v>
      </c>
      <c r="C10" s="6" t="s">
        <v>11</v>
      </c>
      <c r="D10" s="6" t="s">
        <v>13</v>
      </c>
      <c r="E10" s="6" t="s">
        <v>15</v>
      </c>
      <c r="F10" s="7">
        <v>299.8</v>
      </c>
    </row>
    <row r="11" spans="1:6" ht="18.75">
      <c r="A11" s="12" t="s">
        <v>16</v>
      </c>
      <c r="B11" s="6" t="s">
        <v>138</v>
      </c>
      <c r="C11" s="6" t="s">
        <v>88</v>
      </c>
      <c r="D11" s="6" t="s">
        <v>17</v>
      </c>
      <c r="E11" s="6"/>
      <c r="F11" s="7">
        <v>1044.2</v>
      </c>
    </row>
    <row r="12" spans="1:6" ht="37.5">
      <c r="A12" s="12" t="s">
        <v>14</v>
      </c>
      <c r="B12" s="6" t="s">
        <v>138</v>
      </c>
      <c r="C12" s="6" t="s">
        <v>88</v>
      </c>
      <c r="D12" s="6" t="s">
        <v>17</v>
      </c>
      <c r="E12" s="6" t="s">
        <v>15</v>
      </c>
      <c r="F12" s="7">
        <v>1044.2</v>
      </c>
    </row>
    <row r="13" spans="1:6" ht="16.5" customHeight="1">
      <c r="A13" s="12" t="s">
        <v>114</v>
      </c>
      <c r="B13" s="6" t="s">
        <v>138</v>
      </c>
      <c r="C13" s="6"/>
      <c r="D13" s="6"/>
      <c r="E13" s="6"/>
      <c r="F13" s="7">
        <v>146.7</v>
      </c>
    </row>
    <row r="14" spans="1:6" ht="37.5">
      <c r="A14" s="12" t="s">
        <v>115</v>
      </c>
      <c r="B14" s="6" t="s">
        <v>138</v>
      </c>
      <c r="C14" s="6" t="s">
        <v>111</v>
      </c>
      <c r="D14" s="6"/>
      <c r="E14" s="6"/>
      <c r="F14" s="7">
        <v>146.7</v>
      </c>
    </row>
    <row r="15" spans="1:6" ht="37.5">
      <c r="A15" s="12" t="s">
        <v>116</v>
      </c>
      <c r="B15" s="6" t="s">
        <v>138</v>
      </c>
      <c r="C15" s="6" t="s">
        <v>111</v>
      </c>
      <c r="D15" s="6" t="s">
        <v>112</v>
      </c>
      <c r="E15" s="6" t="s">
        <v>15</v>
      </c>
      <c r="F15" s="7">
        <v>146.7</v>
      </c>
    </row>
    <row r="16" spans="1:6" ht="37.5">
      <c r="A16" s="8" t="s">
        <v>18</v>
      </c>
      <c r="B16" s="6" t="s">
        <v>138</v>
      </c>
      <c r="C16" s="6"/>
      <c r="D16" s="6"/>
      <c r="E16" s="6"/>
      <c r="F16" s="7">
        <v>30</v>
      </c>
    </row>
    <row r="17" spans="1:6" ht="18.75">
      <c r="A17" s="12" t="s">
        <v>19</v>
      </c>
      <c r="B17" s="6" t="s">
        <v>138</v>
      </c>
      <c r="C17" s="6" t="s">
        <v>20</v>
      </c>
      <c r="D17" s="6"/>
      <c r="E17" s="6"/>
      <c r="F17" s="7">
        <v>30</v>
      </c>
    </row>
    <row r="18" spans="1:6" ht="18.75">
      <c r="A18" s="12" t="s">
        <v>21</v>
      </c>
      <c r="B18" s="6" t="s">
        <v>138</v>
      </c>
      <c r="C18" s="6" t="s">
        <v>22</v>
      </c>
      <c r="D18" s="6"/>
      <c r="E18" s="6"/>
      <c r="F18" s="7">
        <v>30</v>
      </c>
    </row>
    <row r="19" spans="1:6" ht="37.5">
      <c r="A19" s="12" t="s">
        <v>23</v>
      </c>
      <c r="B19" s="6" t="s">
        <v>138</v>
      </c>
      <c r="C19" s="6" t="s">
        <v>22</v>
      </c>
      <c r="D19" s="6" t="s">
        <v>24</v>
      </c>
      <c r="E19" s="6"/>
      <c r="F19" s="7">
        <v>30</v>
      </c>
    </row>
    <row r="20" spans="1:6" ht="37.5">
      <c r="A20" s="12" t="s">
        <v>25</v>
      </c>
      <c r="B20" s="6" t="s">
        <v>138</v>
      </c>
      <c r="C20" s="6" t="s">
        <v>22</v>
      </c>
      <c r="D20" s="6" t="s">
        <v>26</v>
      </c>
      <c r="E20" s="6" t="s">
        <v>27</v>
      </c>
      <c r="F20" s="7">
        <v>30</v>
      </c>
    </row>
    <row r="21" spans="1:6" ht="37.5">
      <c r="A21" s="12" t="s">
        <v>28</v>
      </c>
      <c r="B21" s="6" t="s">
        <v>138</v>
      </c>
      <c r="C21" s="6" t="s">
        <v>29</v>
      </c>
      <c r="D21" s="6"/>
      <c r="E21" s="6"/>
      <c r="F21" s="7">
        <v>700</v>
      </c>
    </row>
    <row r="22" spans="1:6" ht="18.75">
      <c r="A22" s="12" t="s">
        <v>30</v>
      </c>
      <c r="B22" s="6" t="s">
        <v>138</v>
      </c>
      <c r="C22" s="6" t="s">
        <v>31</v>
      </c>
      <c r="D22" s="6"/>
      <c r="E22" s="6"/>
      <c r="F22" s="7">
        <v>700</v>
      </c>
    </row>
    <row r="23" spans="1:6" ht="18.75">
      <c r="A23" s="12" t="s">
        <v>30</v>
      </c>
      <c r="B23" s="6" t="s">
        <v>138</v>
      </c>
      <c r="C23" s="6" t="s">
        <v>31</v>
      </c>
      <c r="D23" s="6" t="s">
        <v>32</v>
      </c>
      <c r="E23" s="6"/>
      <c r="F23" s="7">
        <v>700</v>
      </c>
    </row>
    <row r="24" spans="1:6" ht="18.75">
      <c r="A24" s="12" t="s">
        <v>33</v>
      </c>
      <c r="B24" s="6" t="s">
        <v>138</v>
      </c>
      <c r="C24" s="6" t="s">
        <v>31</v>
      </c>
      <c r="D24" s="6" t="s">
        <v>32</v>
      </c>
      <c r="E24" s="6" t="s">
        <v>27</v>
      </c>
      <c r="F24" s="7">
        <v>700</v>
      </c>
    </row>
    <row r="25" spans="1:6" ht="37.5">
      <c r="A25" s="8" t="s">
        <v>44</v>
      </c>
      <c r="B25" s="6" t="s">
        <v>143</v>
      </c>
      <c r="C25" s="6" t="s">
        <v>46</v>
      </c>
      <c r="D25" s="6"/>
      <c r="E25" s="6"/>
      <c r="F25" s="7">
        <v>2020.3</v>
      </c>
    </row>
    <row r="26" spans="1:6" ht="18.75">
      <c r="A26" s="12" t="s">
        <v>47</v>
      </c>
      <c r="B26" s="6" t="s">
        <v>143</v>
      </c>
      <c r="C26" s="6" t="s">
        <v>48</v>
      </c>
      <c r="D26" s="6"/>
      <c r="E26" s="6"/>
      <c r="F26" s="7">
        <v>2020.3</v>
      </c>
    </row>
    <row r="27" spans="1:6" ht="40.5" customHeight="1">
      <c r="A27" s="12" t="s">
        <v>49</v>
      </c>
      <c r="B27" s="6" t="s">
        <v>143</v>
      </c>
      <c r="C27" s="6" t="s">
        <v>48</v>
      </c>
      <c r="D27" s="6" t="s">
        <v>50</v>
      </c>
      <c r="E27" s="6"/>
      <c r="F27" s="7">
        <v>1753.6</v>
      </c>
    </row>
    <row r="28" spans="1:6" ht="37.5">
      <c r="A28" s="12" t="s">
        <v>40</v>
      </c>
      <c r="B28" s="6" t="s">
        <v>143</v>
      </c>
      <c r="C28" s="6" t="s">
        <v>48</v>
      </c>
      <c r="D28" s="6" t="s">
        <v>51</v>
      </c>
      <c r="E28" s="6"/>
      <c r="F28" s="7">
        <v>1753.6</v>
      </c>
    </row>
    <row r="29" spans="1:6" ht="37.5">
      <c r="A29" s="12" t="s">
        <v>42</v>
      </c>
      <c r="B29" s="6" t="s">
        <v>143</v>
      </c>
      <c r="C29" s="6" t="s">
        <v>48</v>
      </c>
      <c r="D29" s="6" t="s">
        <v>51</v>
      </c>
      <c r="E29" s="6" t="s">
        <v>43</v>
      </c>
      <c r="F29" s="7">
        <v>1753.6</v>
      </c>
    </row>
    <row r="30" spans="1:6" ht="18.75">
      <c r="A30" s="12" t="s">
        <v>55</v>
      </c>
      <c r="B30" s="6" t="s">
        <v>143</v>
      </c>
      <c r="C30" s="6" t="s">
        <v>48</v>
      </c>
      <c r="D30" s="6" t="s">
        <v>56</v>
      </c>
      <c r="E30" s="6"/>
      <c r="F30" s="7">
        <v>266.7</v>
      </c>
    </row>
    <row r="31" spans="1:6" ht="37.5">
      <c r="A31" s="12" t="s">
        <v>40</v>
      </c>
      <c r="B31" s="6" t="s">
        <v>143</v>
      </c>
      <c r="C31" s="6" t="s">
        <v>48</v>
      </c>
      <c r="D31" s="6" t="s">
        <v>57</v>
      </c>
      <c r="E31" s="6"/>
      <c r="F31" s="18">
        <v>266.7</v>
      </c>
    </row>
    <row r="32" spans="1:6" ht="37.5">
      <c r="A32" s="12" t="s">
        <v>42</v>
      </c>
      <c r="B32" s="6" t="s">
        <v>143</v>
      </c>
      <c r="C32" s="6" t="s">
        <v>48</v>
      </c>
      <c r="D32" s="6" t="s">
        <v>57</v>
      </c>
      <c r="E32" s="6" t="s">
        <v>43</v>
      </c>
      <c r="F32" s="7">
        <v>266.7</v>
      </c>
    </row>
    <row r="33" spans="1:6" ht="18.75">
      <c r="A33" s="8" t="s">
        <v>60</v>
      </c>
      <c r="B33" s="6"/>
      <c r="C33" s="6"/>
      <c r="D33" s="6"/>
      <c r="E33" s="6"/>
      <c r="F33" s="19">
        <f>SUM(F8+F11+F13+F16+F21+F27+F30)</f>
        <v>4241</v>
      </c>
    </row>
  </sheetData>
  <mergeCells count="3">
    <mergeCell ref="D1:F1"/>
    <mergeCell ref="A2:F2"/>
    <mergeCell ref="E3:F3"/>
  </mergeCells>
  <printOptions/>
  <pageMargins left="0.75" right="0.75" top="1" bottom="1" header="0.5" footer="0.5"/>
  <pageSetup horizontalDpi="300" verticalDpi="3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BreakPreview" zoomScale="75" zoomScaleNormal="75" zoomScaleSheetLayoutView="75" workbookViewId="0" topLeftCell="A19">
      <selection activeCell="F22" sqref="F22"/>
    </sheetView>
  </sheetViews>
  <sheetFormatPr defaultColWidth="9.00390625" defaultRowHeight="12.75"/>
  <cols>
    <col min="1" max="1" width="55.75390625" style="0" customWidth="1"/>
    <col min="2" max="2" width="13.875" style="0" customWidth="1"/>
    <col min="3" max="3" width="12.375" style="0" customWidth="1"/>
    <col min="4" max="4" width="12.00390625" style="0" customWidth="1"/>
    <col min="5" max="5" width="11.875" style="0" customWidth="1"/>
    <col min="6" max="6" width="16.125" style="0" customWidth="1"/>
  </cols>
  <sheetData>
    <row r="1" spans="1:6" ht="93.75" customHeight="1">
      <c r="A1" s="1"/>
      <c r="B1" s="2"/>
      <c r="C1" s="3"/>
      <c r="D1" s="24" t="s">
        <v>144</v>
      </c>
      <c r="E1" s="24"/>
      <c r="F1" s="24"/>
    </row>
    <row r="2" spans="1:6" ht="42" customHeight="1">
      <c r="A2" s="25" t="s">
        <v>145</v>
      </c>
      <c r="B2" s="25"/>
      <c r="C2" s="25"/>
      <c r="D2" s="25"/>
      <c r="E2" s="25"/>
      <c r="F2" s="25"/>
    </row>
    <row r="3" spans="1:6" ht="18.75">
      <c r="A3" s="4"/>
      <c r="B3" s="4"/>
      <c r="C3" s="4"/>
      <c r="D3" s="4"/>
      <c r="E3" s="26" t="s">
        <v>0</v>
      </c>
      <c r="F3" s="26"/>
    </row>
    <row r="4" spans="1:6" ht="18.75">
      <c r="A4" s="5"/>
      <c r="B4" s="6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6" ht="18.75">
      <c r="A5" s="5">
        <v>1</v>
      </c>
      <c r="B5" s="6" t="s">
        <v>6</v>
      </c>
      <c r="C5" s="6">
        <v>3</v>
      </c>
      <c r="D5" s="6">
        <v>4</v>
      </c>
      <c r="E5" s="6">
        <v>5</v>
      </c>
      <c r="F5" s="7">
        <v>6</v>
      </c>
    </row>
    <row r="6" spans="1:6" ht="56.25">
      <c r="A6" s="8" t="s">
        <v>146</v>
      </c>
      <c r="B6" s="6" t="s">
        <v>138</v>
      </c>
      <c r="C6" s="6"/>
      <c r="D6" s="6"/>
      <c r="E6" s="6"/>
      <c r="F6" s="6" t="s">
        <v>155</v>
      </c>
    </row>
    <row r="7" spans="1:6" ht="18.75">
      <c r="A7" s="12" t="s">
        <v>8</v>
      </c>
      <c r="B7" s="6" t="s">
        <v>138</v>
      </c>
      <c r="C7" s="6" t="s">
        <v>9</v>
      </c>
      <c r="D7" s="6"/>
      <c r="E7" s="6"/>
      <c r="F7" s="7">
        <v>3752.1</v>
      </c>
    </row>
    <row r="8" spans="1:6" ht="81" customHeight="1">
      <c r="A8" s="12" t="s">
        <v>10</v>
      </c>
      <c r="B8" s="6" t="s">
        <v>138</v>
      </c>
      <c r="C8" s="6" t="s">
        <v>11</v>
      </c>
      <c r="D8" s="6"/>
      <c r="E8" s="6"/>
      <c r="F8" s="7">
        <v>388</v>
      </c>
    </row>
    <row r="9" spans="1:6" ht="18.75">
      <c r="A9" s="12" t="s">
        <v>154</v>
      </c>
      <c r="B9" s="6" t="s">
        <v>138</v>
      </c>
      <c r="C9" s="6" t="s">
        <v>11</v>
      </c>
      <c r="D9" s="6" t="s">
        <v>13</v>
      </c>
      <c r="E9" s="6"/>
      <c r="F9" s="7">
        <v>388</v>
      </c>
    </row>
    <row r="10" spans="1:6" ht="19.5" customHeight="1">
      <c r="A10" s="12" t="s">
        <v>14</v>
      </c>
      <c r="B10" s="6" t="s">
        <v>138</v>
      </c>
      <c r="C10" s="6" t="s">
        <v>11</v>
      </c>
      <c r="D10" s="6" t="s">
        <v>13</v>
      </c>
      <c r="E10" s="6" t="s">
        <v>15</v>
      </c>
      <c r="F10" s="7">
        <v>388</v>
      </c>
    </row>
    <row r="11" spans="1:6" ht="18.75">
      <c r="A11" s="12" t="s">
        <v>16</v>
      </c>
      <c r="B11" s="6" t="s">
        <v>138</v>
      </c>
      <c r="C11" s="6" t="s">
        <v>88</v>
      </c>
      <c r="D11" s="6" t="s">
        <v>17</v>
      </c>
      <c r="E11" s="6"/>
      <c r="F11" s="7">
        <v>3364.1</v>
      </c>
    </row>
    <row r="12" spans="1:6" ht="18.75" customHeight="1">
      <c r="A12" s="12" t="s">
        <v>14</v>
      </c>
      <c r="B12" s="6" t="s">
        <v>138</v>
      </c>
      <c r="C12" s="6" t="s">
        <v>88</v>
      </c>
      <c r="D12" s="6" t="s">
        <v>17</v>
      </c>
      <c r="E12" s="6" t="s">
        <v>15</v>
      </c>
      <c r="F12" s="7">
        <v>3364.1</v>
      </c>
    </row>
    <row r="13" spans="1:6" ht="18.75">
      <c r="A13" s="12" t="s">
        <v>19</v>
      </c>
      <c r="B13" s="6" t="s">
        <v>138</v>
      </c>
      <c r="C13" s="6" t="s">
        <v>20</v>
      </c>
      <c r="D13" s="6"/>
      <c r="E13" s="6"/>
      <c r="F13" s="7">
        <v>2330</v>
      </c>
    </row>
    <row r="14" spans="1:6" ht="18.75">
      <c r="A14" s="12" t="s">
        <v>21</v>
      </c>
      <c r="B14" s="6" t="s">
        <v>138</v>
      </c>
      <c r="C14" s="6" t="s">
        <v>22</v>
      </c>
      <c r="D14" s="6"/>
      <c r="E14" s="6"/>
      <c r="F14" s="7">
        <v>50</v>
      </c>
    </row>
    <row r="15" spans="1:6" ht="21.75" customHeight="1">
      <c r="A15" s="12" t="s">
        <v>23</v>
      </c>
      <c r="B15" s="6" t="s">
        <v>138</v>
      </c>
      <c r="C15" s="6" t="s">
        <v>22</v>
      </c>
      <c r="D15" s="6" t="s">
        <v>24</v>
      </c>
      <c r="E15" s="6"/>
      <c r="F15" s="7">
        <v>50</v>
      </c>
    </row>
    <row r="16" spans="1:6" ht="37.5">
      <c r="A16" s="12" t="s">
        <v>25</v>
      </c>
      <c r="B16" s="6" t="s">
        <v>138</v>
      </c>
      <c r="C16" s="6" t="s">
        <v>22</v>
      </c>
      <c r="D16" s="6" t="s">
        <v>26</v>
      </c>
      <c r="E16" s="6" t="s">
        <v>27</v>
      </c>
      <c r="F16" s="7">
        <v>50</v>
      </c>
    </row>
    <row r="17" spans="1:7" ht="37.5">
      <c r="A17" s="12" t="s">
        <v>147</v>
      </c>
      <c r="B17" s="20" t="s">
        <v>138</v>
      </c>
      <c r="C17" s="20" t="s">
        <v>148</v>
      </c>
      <c r="D17" s="20"/>
      <c r="E17" s="21"/>
      <c r="F17" s="23">
        <v>2280</v>
      </c>
      <c r="G17" s="22"/>
    </row>
    <row r="18" spans="1:7" ht="37.5">
      <c r="A18" s="12" t="s">
        <v>149</v>
      </c>
      <c r="B18" s="20" t="s">
        <v>138</v>
      </c>
      <c r="C18" s="20" t="s">
        <v>148</v>
      </c>
      <c r="D18" s="20" t="s">
        <v>150</v>
      </c>
      <c r="E18" s="21"/>
      <c r="F18" s="23">
        <v>2280</v>
      </c>
      <c r="G18" s="22"/>
    </row>
    <row r="19" spans="1:6" ht="17.25" customHeight="1">
      <c r="A19" s="12" t="s">
        <v>28</v>
      </c>
      <c r="B19" s="6" t="s">
        <v>138</v>
      </c>
      <c r="C19" s="6" t="s">
        <v>29</v>
      </c>
      <c r="D19" s="6"/>
      <c r="E19" s="6"/>
      <c r="F19" s="7">
        <v>44326</v>
      </c>
    </row>
    <row r="20" spans="1:6" ht="18.75">
      <c r="A20" s="12" t="s">
        <v>30</v>
      </c>
      <c r="B20" s="6" t="s">
        <v>138</v>
      </c>
      <c r="C20" s="6" t="s">
        <v>31</v>
      </c>
      <c r="D20" s="6"/>
      <c r="E20" s="6"/>
      <c r="F20" s="7">
        <v>44326</v>
      </c>
    </row>
    <row r="21" spans="1:6" ht="18.75">
      <c r="A21" s="12" t="s">
        <v>30</v>
      </c>
      <c r="B21" s="6" t="s">
        <v>138</v>
      </c>
      <c r="C21" s="6" t="s">
        <v>31</v>
      </c>
      <c r="D21" s="6" t="s">
        <v>32</v>
      </c>
      <c r="E21" s="6"/>
      <c r="F21" s="7">
        <v>36630</v>
      </c>
    </row>
    <row r="22" spans="1:6" ht="37.5">
      <c r="A22" s="12" t="s">
        <v>151</v>
      </c>
      <c r="B22" s="6" t="s">
        <v>138</v>
      </c>
      <c r="C22" s="6" t="s">
        <v>31</v>
      </c>
      <c r="D22" s="6" t="s">
        <v>32</v>
      </c>
      <c r="E22" s="6" t="s">
        <v>27</v>
      </c>
      <c r="F22" s="7">
        <v>7696</v>
      </c>
    </row>
    <row r="23" spans="1:6" ht="37.5">
      <c r="A23" s="8" t="s">
        <v>44</v>
      </c>
      <c r="B23" s="6" t="s">
        <v>143</v>
      </c>
      <c r="C23" s="6" t="s">
        <v>46</v>
      </c>
      <c r="D23" s="6"/>
      <c r="E23" s="6"/>
      <c r="F23" s="7">
        <v>16184.9</v>
      </c>
    </row>
    <row r="24" spans="1:6" ht="18.75">
      <c r="A24" s="12" t="s">
        <v>47</v>
      </c>
      <c r="B24" s="6" t="s">
        <v>143</v>
      </c>
      <c r="C24" s="6" t="s">
        <v>48</v>
      </c>
      <c r="D24" s="6"/>
      <c r="E24" s="6"/>
      <c r="F24" s="7">
        <v>16184.9</v>
      </c>
    </row>
    <row r="25" spans="1:6" ht="22.5" customHeight="1">
      <c r="A25" s="12" t="s">
        <v>94</v>
      </c>
      <c r="B25" s="20" t="s">
        <v>143</v>
      </c>
      <c r="C25" s="20" t="s">
        <v>48</v>
      </c>
      <c r="D25" s="20" t="s">
        <v>51</v>
      </c>
      <c r="E25" s="20"/>
      <c r="F25" s="23">
        <v>6978.7</v>
      </c>
    </row>
    <row r="26" spans="1:6" ht="22.5" customHeight="1">
      <c r="A26" s="12" t="s">
        <v>95</v>
      </c>
      <c r="B26" s="20" t="s">
        <v>143</v>
      </c>
      <c r="C26" s="20" t="s">
        <v>48</v>
      </c>
      <c r="D26" s="20" t="s">
        <v>51</v>
      </c>
      <c r="E26" s="20" t="s">
        <v>96</v>
      </c>
      <c r="F26" s="23">
        <v>6978.7</v>
      </c>
    </row>
    <row r="27" spans="1:6" ht="39" customHeight="1">
      <c r="A27" s="12" t="s">
        <v>49</v>
      </c>
      <c r="B27" s="6" t="s">
        <v>143</v>
      </c>
      <c r="C27" s="6" t="s">
        <v>48</v>
      </c>
      <c r="D27" s="6" t="s">
        <v>50</v>
      </c>
      <c r="E27" s="6"/>
      <c r="F27" s="7">
        <v>3099.5</v>
      </c>
    </row>
    <row r="28" spans="1:6" ht="37.5">
      <c r="A28" s="12" t="s">
        <v>40</v>
      </c>
      <c r="B28" s="6" t="s">
        <v>143</v>
      </c>
      <c r="C28" s="6" t="s">
        <v>48</v>
      </c>
      <c r="D28" s="6" t="s">
        <v>51</v>
      </c>
      <c r="E28" s="6"/>
      <c r="F28" s="7">
        <v>3099.5</v>
      </c>
    </row>
    <row r="29" spans="1:6" ht="37.5">
      <c r="A29" s="12" t="s">
        <v>42</v>
      </c>
      <c r="B29" s="6" t="s">
        <v>143</v>
      </c>
      <c r="C29" s="6" t="s">
        <v>48</v>
      </c>
      <c r="D29" s="6" t="s">
        <v>51</v>
      </c>
      <c r="E29" s="6" t="s">
        <v>43</v>
      </c>
      <c r="F29" s="7">
        <v>3099.5</v>
      </c>
    </row>
    <row r="30" spans="1:6" ht="18.75">
      <c r="A30" s="12" t="s">
        <v>55</v>
      </c>
      <c r="B30" s="6" t="s">
        <v>143</v>
      </c>
      <c r="C30" s="6" t="s">
        <v>48</v>
      </c>
      <c r="D30" s="6" t="s">
        <v>56</v>
      </c>
      <c r="E30" s="6"/>
      <c r="F30" s="7">
        <v>6106.7</v>
      </c>
    </row>
    <row r="31" spans="1:6" ht="37.5">
      <c r="A31" s="12" t="s">
        <v>40</v>
      </c>
      <c r="B31" s="6" t="s">
        <v>143</v>
      </c>
      <c r="C31" s="6" t="s">
        <v>48</v>
      </c>
      <c r="D31" s="6" t="s">
        <v>57</v>
      </c>
      <c r="E31" s="6"/>
      <c r="F31" s="18">
        <v>6106.7</v>
      </c>
    </row>
    <row r="32" spans="1:6" ht="37.5">
      <c r="A32" s="12" t="s">
        <v>42</v>
      </c>
      <c r="B32" s="6" t="s">
        <v>143</v>
      </c>
      <c r="C32" s="6" t="s">
        <v>48</v>
      </c>
      <c r="D32" s="6" t="s">
        <v>57</v>
      </c>
      <c r="E32" s="6" t="s">
        <v>43</v>
      </c>
      <c r="F32" s="7">
        <v>6106.7</v>
      </c>
    </row>
    <row r="33" spans="1:7" ht="18.75">
      <c r="A33" s="12" t="s">
        <v>152</v>
      </c>
      <c r="B33" s="20" t="s">
        <v>143</v>
      </c>
      <c r="C33" s="20" t="s">
        <v>48</v>
      </c>
      <c r="D33" s="20" t="s">
        <v>153</v>
      </c>
      <c r="E33" s="6" t="s">
        <v>43</v>
      </c>
      <c r="F33" s="23">
        <v>327.6</v>
      </c>
      <c r="G33" s="22"/>
    </row>
    <row r="34" spans="1:6" ht="21.75" customHeight="1">
      <c r="A34" s="12" t="s">
        <v>58</v>
      </c>
      <c r="B34" s="6" t="s">
        <v>138</v>
      </c>
      <c r="C34" s="6" t="s">
        <v>139</v>
      </c>
      <c r="D34" s="6"/>
      <c r="E34" s="6"/>
      <c r="F34" s="23">
        <v>60</v>
      </c>
    </row>
    <row r="35" spans="1:6" ht="21.75" customHeight="1">
      <c r="A35" s="12" t="s">
        <v>59</v>
      </c>
      <c r="B35" s="6" t="s">
        <v>138</v>
      </c>
      <c r="C35" s="6" t="s">
        <v>140</v>
      </c>
      <c r="D35" s="6" t="s">
        <v>141</v>
      </c>
      <c r="E35" s="6" t="s">
        <v>142</v>
      </c>
      <c r="F35" s="23">
        <v>60</v>
      </c>
    </row>
    <row r="36" spans="1:6" ht="18.75">
      <c r="A36" s="8" t="s">
        <v>60</v>
      </c>
      <c r="B36" s="6"/>
      <c r="C36" s="6"/>
      <c r="D36" s="6"/>
      <c r="E36" s="6"/>
      <c r="F36" s="19">
        <f>SUM(F8+F11+F14+F17+F21+F22+F25+F27+F30+F33+F34)</f>
        <v>66980.6</v>
      </c>
    </row>
  </sheetData>
  <mergeCells count="3">
    <mergeCell ref="D1:F1"/>
    <mergeCell ref="A2:F2"/>
    <mergeCell ref="E3:F3"/>
  </mergeCells>
  <printOptions/>
  <pageMargins left="0.75" right="0.75" top="1" bottom="1" header="0.5" footer="0.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="60" zoomScaleNormal="75" workbookViewId="0" topLeftCell="A1">
      <selection activeCell="K26" sqref="K26"/>
    </sheetView>
  </sheetViews>
  <sheetFormatPr defaultColWidth="9.00390625" defaultRowHeight="12.75"/>
  <cols>
    <col min="1" max="1" width="53.75390625" style="0" customWidth="1"/>
    <col min="2" max="2" width="13.25390625" style="0" customWidth="1"/>
    <col min="3" max="3" width="13.875" style="0" customWidth="1"/>
    <col min="4" max="4" width="13.00390625" style="0" customWidth="1"/>
    <col min="5" max="6" width="11.00390625" style="0" customWidth="1"/>
  </cols>
  <sheetData>
    <row r="1" spans="1:6" ht="107.25" customHeight="1">
      <c r="A1" s="1"/>
      <c r="B1" s="2"/>
      <c r="C1" s="3"/>
      <c r="D1" s="24" t="s">
        <v>83</v>
      </c>
      <c r="E1" s="24"/>
      <c r="F1" s="24"/>
    </row>
    <row r="2" spans="1:6" ht="39.75" customHeight="1">
      <c r="A2" s="25" t="s">
        <v>62</v>
      </c>
      <c r="B2" s="25"/>
      <c r="C2" s="25"/>
      <c r="D2" s="25"/>
      <c r="E2" s="25"/>
      <c r="F2" s="25"/>
    </row>
    <row r="3" spans="1:6" ht="18.75">
      <c r="A3" s="4"/>
      <c r="B3" s="4"/>
      <c r="C3" s="4"/>
      <c r="D3" s="4"/>
      <c r="E3" s="26" t="s">
        <v>0</v>
      </c>
      <c r="F3" s="26"/>
    </row>
    <row r="4" spans="1:6" ht="18.75">
      <c r="A4" s="5"/>
      <c r="B4" s="6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6" ht="18.75">
      <c r="A5" s="5">
        <v>1</v>
      </c>
      <c r="B5" s="6" t="s">
        <v>6</v>
      </c>
      <c r="C5" s="6">
        <v>3</v>
      </c>
      <c r="D5" s="6">
        <v>4</v>
      </c>
      <c r="E5" s="6">
        <v>5</v>
      </c>
      <c r="F5" s="7">
        <v>6</v>
      </c>
    </row>
    <row r="6" spans="1:6" ht="56.25">
      <c r="A6" s="8" t="s">
        <v>63</v>
      </c>
      <c r="B6" s="9" t="s">
        <v>7</v>
      </c>
      <c r="C6" s="9"/>
      <c r="D6" s="10"/>
      <c r="E6" s="10"/>
      <c r="F6" s="11" t="s">
        <v>64</v>
      </c>
    </row>
    <row r="7" spans="1:6" ht="18.75">
      <c r="A7" s="12" t="s">
        <v>8</v>
      </c>
      <c r="B7" s="9" t="s">
        <v>7</v>
      </c>
      <c r="C7" s="10" t="s">
        <v>9</v>
      </c>
      <c r="D7" s="10"/>
      <c r="E7" s="10"/>
      <c r="F7" s="13">
        <v>953</v>
      </c>
    </row>
    <row r="8" spans="1:6" ht="78" customHeight="1">
      <c r="A8" s="12" t="s">
        <v>10</v>
      </c>
      <c r="B8" s="9" t="s">
        <v>7</v>
      </c>
      <c r="C8" s="10" t="s">
        <v>11</v>
      </c>
      <c r="D8" s="10"/>
      <c r="E8" s="10"/>
      <c r="F8" s="13">
        <v>953</v>
      </c>
    </row>
    <row r="9" spans="1:6" ht="18.75">
      <c r="A9" s="12" t="s">
        <v>12</v>
      </c>
      <c r="B9" s="9" t="s">
        <v>7</v>
      </c>
      <c r="C9" s="10" t="s">
        <v>11</v>
      </c>
      <c r="D9" s="10" t="s">
        <v>13</v>
      </c>
      <c r="E9" s="10"/>
      <c r="F9" s="13">
        <v>295</v>
      </c>
    </row>
    <row r="10" spans="1:6" ht="37.5">
      <c r="A10" s="12" t="s">
        <v>14</v>
      </c>
      <c r="B10" s="9" t="s">
        <v>7</v>
      </c>
      <c r="C10" s="10" t="s">
        <v>11</v>
      </c>
      <c r="D10" s="10" t="s">
        <v>13</v>
      </c>
      <c r="E10" s="10" t="s">
        <v>15</v>
      </c>
      <c r="F10" s="13">
        <v>295</v>
      </c>
    </row>
    <row r="11" spans="1:6" ht="18.75">
      <c r="A11" s="12" t="s">
        <v>16</v>
      </c>
      <c r="B11" s="9" t="s">
        <v>7</v>
      </c>
      <c r="C11" s="10" t="s">
        <v>11</v>
      </c>
      <c r="D11" s="10" t="s">
        <v>17</v>
      </c>
      <c r="E11" s="10"/>
      <c r="F11" s="13">
        <v>658</v>
      </c>
    </row>
    <row r="12" spans="1:6" ht="37.5">
      <c r="A12" s="12" t="s">
        <v>14</v>
      </c>
      <c r="B12" s="9" t="s">
        <v>7</v>
      </c>
      <c r="C12" s="10" t="s">
        <v>11</v>
      </c>
      <c r="D12" s="10" t="s">
        <v>17</v>
      </c>
      <c r="E12" s="10" t="s">
        <v>15</v>
      </c>
      <c r="F12" s="13">
        <v>658</v>
      </c>
    </row>
    <row r="13" spans="1:6" ht="37.5">
      <c r="A13" s="8" t="s">
        <v>18</v>
      </c>
      <c r="B13" s="9" t="s">
        <v>7</v>
      </c>
      <c r="C13" s="10"/>
      <c r="D13" s="10"/>
      <c r="E13" s="10"/>
      <c r="F13" s="13">
        <v>95</v>
      </c>
    </row>
    <row r="14" spans="1:6" ht="18.75">
      <c r="A14" s="12" t="s">
        <v>19</v>
      </c>
      <c r="B14" s="9" t="s">
        <v>7</v>
      </c>
      <c r="C14" s="10" t="s">
        <v>20</v>
      </c>
      <c r="D14" s="10"/>
      <c r="E14" s="10"/>
      <c r="F14" s="13">
        <v>95</v>
      </c>
    </row>
    <row r="15" spans="1:6" ht="18.75">
      <c r="A15" s="12" t="s">
        <v>21</v>
      </c>
      <c r="B15" s="9" t="s">
        <v>7</v>
      </c>
      <c r="C15" s="10" t="s">
        <v>22</v>
      </c>
      <c r="D15" s="10"/>
      <c r="E15" s="10"/>
      <c r="F15" s="13">
        <v>95</v>
      </c>
    </row>
    <row r="16" spans="1:6" ht="18.75" customHeight="1">
      <c r="A16" s="12" t="s">
        <v>23</v>
      </c>
      <c r="B16" s="9" t="s">
        <v>7</v>
      </c>
      <c r="C16" s="10" t="s">
        <v>22</v>
      </c>
      <c r="D16" s="10" t="s">
        <v>24</v>
      </c>
      <c r="E16" s="10"/>
      <c r="F16" s="13">
        <v>95</v>
      </c>
    </row>
    <row r="17" spans="1:6" ht="37.5">
      <c r="A17" s="12" t="s">
        <v>25</v>
      </c>
      <c r="B17" s="9" t="s">
        <v>7</v>
      </c>
      <c r="C17" s="10" t="s">
        <v>22</v>
      </c>
      <c r="D17" s="10" t="s">
        <v>26</v>
      </c>
      <c r="E17" s="10" t="s">
        <v>27</v>
      </c>
      <c r="F17" s="13">
        <v>95</v>
      </c>
    </row>
    <row r="18" spans="1:6" ht="37.5">
      <c r="A18" s="12" t="s">
        <v>28</v>
      </c>
      <c r="B18" s="9" t="s">
        <v>7</v>
      </c>
      <c r="C18" s="10" t="s">
        <v>29</v>
      </c>
      <c r="D18" s="10"/>
      <c r="E18" s="10"/>
      <c r="F18" s="13">
        <v>580</v>
      </c>
    </row>
    <row r="19" spans="1:6" ht="18.75">
      <c r="A19" s="12" t="s">
        <v>30</v>
      </c>
      <c r="B19" s="9" t="s">
        <v>7</v>
      </c>
      <c r="C19" s="10" t="s">
        <v>31</v>
      </c>
      <c r="D19" s="10"/>
      <c r="E19" s="10"/>
      <c r="F19" s="13">
        <v>580</v>
      </c>
    </row>
    <row r="20" spans="1:6" ht="18.75">
      <c r="A20" s="12" t="s">
        <v>30</v>
      </c>
      <c r="B20" s="9" t="s">
        <v>7</v>
      </c>
      <c r="C20" s="10" t="s">
        <v>31</v>
      </c>
      <c r="D20" s="10" t="s">
        <v>32</v>
      </c>
      <c r="E20" s="10"/>
      <c r="F20" s="13">
        <v>580</v>
      </c>
    </row>
    <row r="21" spans="1:6" ht="18.75">
      <c r="A21" s="12" t="s">
        <v>33</v>
      </c>
      <c r="B21" s="9" t="s">
        <v>7</v>
      </c>
      <c r="C21" s="10" t="s">
        <v>31</v>
      </c>
      <c r="D21" s="10" t="s">
        <v>32</v>
      </c>
      <c r="E21" s="10" t="s">
        <v>27</v>
      </c>
      <c r="F21" s="13">
        <v>580</v>
      </c>
    </row>
    <row r="22" spans="1:6" ht="37.5">
      <c r="A22" s="12" t="s">
        <v>34</v>
      </c>
      <c r="B22" s="9" t="s">
        <v>35</v>
      </c>
      <c r="C22" s="10"/>
      <c r="D22" s="10"/>
      <c r="E22" s="10"/>
      <c r="F22" s="13">
        <v>47</v>
      </c>
    </row>
    <row r="23" spans="1:6" ht="18.75">
      <c r="A23" s="12" t="s">
        <v>36</v>
      </c>
      <c r="B23" s="9" t="s">
        <v>35</v>
      </c>
      <c r="C23" s="10" t="s">
        <v>37</v>
      </c>
      <c r="D23" s="10"/>
      <c r="E23" s="10"/>
      <c r="F23" s="14">
        <v>47</v>
      </c>
    </row>
    <row r="24" spans="1:6" ht="18.75">
      <c r="A24" s="12" t="s">
        <v>38</v>
      </c>
      <c r="B24" s="9" t="s">
        <v>35</v>
      </c>
      <c r="C24" s="10" t="s">
        <v>37</v>
      </c>
      <c r="D24" s="10" t="s">
        <v>39</v>
      </c>
      <c r="E24" s="10"/>
      <c r="F24" s="14">
        <v>47</v>
      </c>
    </row>
    <row r="25" spans="1:6" ht="37.5">
      <c r="A25" s="12" t="s">
        <v>40</v>
      </c>
      <c r="B25" s="9" t="s">
        <v>35</v>
      </c>
      <c r="C25" s="10" t="s">
        <v>37</v>
      </c>
      <c r="D25" s="10" t="s">
        <v>41</v>
      </c>
      <c r="E25" s="10"/>
      <c r="F25" s="14">
        <v>47</v>
      </c>
    </row>
    <row r="26" spans="1:6" ht="37.5">
      <c r="A26" s="12" t="s">
        <v>42</v>
      </c>
      <c r="B26" s="9" t="s">
        <v>35</v>
      </c>
      <c r="C26" s="10" t="s">
        <v>37</v>
      </c>
      <c r="D26" s="10" t="s">
        <v>41</v>
      </c>
      <c r="E26" s="10" t="s">
        <v>43</v>
      </c>
      <c r="F26" s="14">
        <v>47</v>
      </c>
    </row>
    <row r="27" spans="1:6" ht="37.5">
      <c r="A27" s="8" t="s">
        <v>44</v>
      </c>
      <c r="B27" s="9" t="s">
        <v>45</v>
      </c>
      <c r="C27" s="10" t="s">
        <v>46</v>
      </c>
      <c r="D27" s="10"/>
      <c r="E27" s="10"/>
      <c r="F27" s="13">
        <v>742</v>
      </c>
    </row>
    <row r="28" spans="1:6" ht="18.75">
      <c r="A28" s="12" t="s">
        <v>47</v>
      </c>
      <c r="B28" s="9" t="s">
        <v>45</v>
      </c>
      <c r="C28" s="10" t="s">
        <v>48</v>
      </c>
      <c r="D28" s="10"/>
      <c r="E28" s="10"/>
      <c r="F28" s="13">
        <v>742</v>
      </c>
    </row>
    <row r="29" spans="1:6" ht="56.25">
      <c r="A29" s="12" t="s">
        <v>49</v>
      </c>
      <c r="B29" s="9" t="s">
        <v>45</v>
      </c>
      <c r="C29" s="10" t="s">
        <v>48</v>
      </c>
      <c r="D29" s="10" t="s">
        <v>50</v>
      </c>
      <c r="E29" s="10"/>
      <c r="F29" s="13">
        <v>579</v>
      </c>
    </row>
    <row r="30" spans="1:6" ht="37.5">
      <c r="A30" s="12" t="s">
        <v>40</v>
      </c>
      <c r="B30" s="9" t="s">
        <v>45</v>
      </c>
      <c r="C30" s="10" t="s">
        <v>48</v>
      </c>
      <c r="D30" s="10" t="s">
        <v>51</v>
      </c>
      <c r="E30" s="10"/>
      <c r="F30" s="13">
        <v>579</v>
      </c>
    </row>
    <row r="31" spans="1:6" ht="37.5">
      <c r="A31" s="12" t="s">
        <v>42</v>
      </c>
      <c r="B31" s="9" t="s">
        <v>45</v>
      </c>
      <c r="C31" s="10" t="s">
        <v>48</v>
      </c>
      <c r="D31" s="10" t="s">
        <v>51</v>
      </c>
      <c r="E31" s="10" t="s">
        <v>43</v>
      </c>
      <c r="F31" s="13">
        <v>579</v>
      </c>
    </row>
    <row r="32" spans="1:6" ht="18.75">
      <c r="A32" s="12" t="s">
        <v>55</v>
      </c>
      <c r="B32" s="9" t="s">
        <v>45</v>
      </c>
      <c r="C32" s="10" t="s">
        <v>48</v>
      </c>
      <c r="D32" s="10" t="s">
        <v>56</v>
      </c>
      <c r="E32" s="10"/>
      <c r="F32" s="13">
        <v>163</v>
      </c>
    </row>
    <row r="33" spans="1:6" ht="37.5">
      <c r="A33" s="12" t="s">
        <v>40</v>
      </c>
      <c r="B33" s="9" t="s">
        <v>45</v>
      </c>
      <c r="C33" s="10" t="s">
        <v>48</v>
      </c>
      <c r="D33" s="10" t="s">
        <v>57</v>
      </c>
      <c r="E33" s="10"/>
      <c r="F33" s="15">
        <v>163</v>
      </c>
    </row>
    <row r="34" spans="1:6" ht="37.5">
      <c r="A34" s="12" t="s">
        <v>42</v>
      </c>
      <c r="B34" s="9" t="s">
        <v>45</v>
      </c>
      <c r="C34" s="10" t="s">
        <v>48</v>
      </c>
      <c r="D34" s="10" t="s">
        <v>57</v>
      </c>
      <c r="E34" s="10" t="s">
        <v>43</v>
      </c>
      <c r="F34" s="13">
        <v>163</v>
      </c>
    </row>
    <row r="35" spans="1:6" ht="18.75">
      <c r="A35" s="8" t="s">
        <v>60</v>
      </c>
      <c r="B35" s="9"/>
      <c r="C35" s="10"/>
      <c r="D35" s="10"/>
      <c r="E35" s="10"/>
      <c r="F35" s="14">
        <f>SUM(F6+F13+F18+F22+F27)</f>
        <v>2417</v>
      </c>
    </row>
  </sheetData>
  <mergeCells count="3">
    <mergeCell ref="D1:F1"/>
    <mergeCell ref="A2:F2"/>
    <mergeCell ref="E3:F3"/>
  </mergeCells>
  <printOptions/>
  <pageMargins left="0.75" right="0.75" top="1" bottom="1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="75" zoomScaleNormal="75" zoomScaleSheetLayoutView="75" workbookViewId="0" topLeftCell="A22">
      <selection activeCell="B33" sqref="B33:E34"/>
    </sheetView>
  </sheetViews>
  <sheetFormatPr defaultColWidth="9.00390625" defaultRowHeight="12.75"/>
  <cols>
    <col min="1" max="1" width="53.875" style="0" customWidth="1"/>
    <col min="2" max="2" width="12.625" style="0" customWidth="1"/>
    <col min="3" max="3" width="13.25390625" style="0" customWidth="1"/>
    <col min="4" max="4" width="12.75390625" style="0" customWidth="1"/>
    <col min="5" max="5" width="13.125" style="0" customWidth="1"/>
    <col min="6" max="6" width="15.625" style="0" customWidth="1"/>
  </cols>
  <sheetData>
    <row r="1" spans="1:6" ht="85.5" customHeight="1">
      <c r="A1" s="1"/>
      <c r="B1" s="2"/>
      <c r="C1" s="3"/>
      <c r="D1" s="24" t="s">
        <v>99</v>
      </c>
      <c r="E1" s="24"/>
      <c r="F1" s="24"/>
    </row>
    <row r="2" spans="1:6" ht="42.75" customHeight="1">
      <c r="A2" s="25" t="s">
        <v>100</v>
      </c>
      <c r="B2" s="25"/>
      <c r="C2" s="25"/>
      <c r="D2" s="25"/>
      <c r="E2" s="25"/>
      <c r="F2" s="25"/>
    </row>
    <row r="3" spans="1:6" ht="18.75">
      <c r="A3" s="4"/>
      <c r="B3" s="4"/>
      <c r="C3" s="4"/>
      <c r="D3" s="4"/>
      <c r="E3" s="26" t="s">
        <v>0</v>
      </c>
      <c r="F3" s="26"/>
    </row>
    <row r="4" spans="1:6" ht="18.75">
      <c r="A4" s="5"/>
      <c r="B4" s="6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6" ht="18.75">
      <c r="A5" s="5">
        <v>1</v>
      </c>
      <c r="B5" s="6" t="s">
        <v>6</v>
      </c>
      <c r="C5" s="6">
        <v>3</v>
      </c>
      <c r="D5" s="6">
        <v>4</v>
      </c>
      <c r="E5" s="6">
        <v>5</v>
      </c>
      <c r="F5" s="7">
        <v>6</v>
      </c>
    </row>
    <row r="6" spans="1:6" ht="56.25">
      <c r="A6" s="8" t="s">
        <v>65</v>
      </c>
      <c r="B6" s="6" t="s">
        <v>138</v>
      </c>
      <c r="C6" s="6"/>
      <c r="D6" s="6"/>
      <c r="E6" s="6"/>
      <c r="F6" s="6" t="s">
        <v>117</v>
      </c>
    </row>
    <row r="7" spans="1:6" ht="18.75">
      <c r="A7" s="12" t="s">
        <v>8</v>
      </c>
      <c r="B7" s="6" t="s">
        <v>138</v>
      </c>
      <c r="C7" s="6" t="s">
        <v>9</v>
      </c>
      <c r="D7" s="6"/>
      <c r="E7" s="6"/>
      <c r="F7" s="7">
        <v>1306.4</v>
      </c>
    </row>
    <row r="8" spans="1:6" ht="82.5" customHeight="1">
      <c r="A8" s="12" t="s">
        <v>10</v>
      </c>
      <c r="B8" s="6" t="s">
        <v>138</v>
      </c>
      <c r="C8" s="6" t="s">
        <v>11</v>
      </c>
      <c r="D8" s="6"/>
      <c r="E8" s="6"/>
      <c r="F8" s="7">
        <v>281.8</v>
      </c>
    </row>
    <row r="9" spans="1:6" ht="18.75">
      <c r="A9" s="12" t="s">
        <v>12</v>
      </c>
      <c r="B9" s="6" t="s">
        <v>138</v>
      </c>
      <c r="C9" s="6" t="s">
        <v>11</v>
      </c>
      <c r="D9" s="6" t="s">
        <v>13</v>
      </c>
      <c r="E9" s="6"/>
      <c r="F9" s="7">
        <v>281.8</v>
      </c>
    </row>
    <row r="10" spans="1:6" ht="37.5">
      <c r="A10" s="12" t="s">
        <v>14</v>
      </c>
      <c r="B10" s="6" t="s">
        <v>138</v>
      </c>
      <c r="C10" s="6" t="s">
        <v>11</v>
      </c>
      <c r="D10" s="6" t="s">
        <v>13</v>
      </c>
      <c r="E10" s="6" t="s">
        <v>15</v>
      </c>
      <c r="F10" s="7">
        <v>281.8</v>
      </c>
    </row>
    <row r="11" spans="1:6" ht="18.75">
      <c r="A11" s="12" t="s">
        <v>16</v>
      </c>
      <c r="B11" s="6" t="s">
        <v>138</v>
      </c>
      <c r="C11" s="6" t="s">
        <v>88</v>
      </c>
      <c r="D11" s="6" t="s">
        <v>17</v>
      </c>
      <c r="E11" s="6"/>
      <c r="F11" s="7">
        <v>1024.6</v>
      </c>
    </row>
    <row r="12" spans="1:6" ht="37.5">
      <c r="A12" s="12" t="s">
        <v>14</v>
      </c>
      <c r="B12" s="6" t="s">
        <v>138</v>
      </c>
      <c r="C12" s="6" t="s">
        <v>88</v>
      </c>
      <c r="D12" s="6" t="s">
        <v>17</v>
      </c>
      <c r="E12" s="6" t="s">
        <v>15</v>
      </c>
      <c r="F12" s="7">
        <v>1024.6</v>
      </c>
    </row>
    <row r="13" spans="1:6" ht="16.5" customHeight="1">
      <c r="A13" s="12" t="s">
        <v>114</v>
      </c>
      <c r="B13" s="6" t="s">
        <v>138</v>
      </c>
      <c r="C13" s="6"/>
      <c r="D13" s="6"/>
      <c r="E13" s="6"/>
      <c r="F13" s="7">
        <v>87.2</v>
      </c>
    </row>
    <row r="14" spans="1:6" ht="37.5">
      <c r="A14" s="12" t="s">
        <v>115</v>
      </c>
      <c r="B14" s="6" t="s">
        <v>138</v>
      </c>
      <c r="C14" s="6" t="s">
        <v>111</v>
      </c>
      <c r="D14" s="6"/>
      <c r="E14" s="6"/>
      <c r="F14" s="7">
        <v>87.2</v>
      </c>
    </row>
    <row r="15" spans="1:6" ht="37.5">
      <c r="A15" s="12" t="s">
        <v>116</v>
      </c>
      <c r="B15" s="6" t="s">
        <v>138</v>
      </c>
      <c r="C15" s="6" t="s">
        <v>111</v>
      </c>
      <c r="D15" s="6" t="s">
        <v>112</v>
      </c>
      <c r="E15" s="6" t="s">
        <v>15</v>
      </c>
      <c r="F15" s="7">
        <v>87.2</v>
      </c>
    </row>
    <row r="16" spans="1:6" ht="37.5">
      <c r="A16" s="8" t="s">
        <v>18</v>
      </c>
      <c r="B16" s="6" t="s">
        <v>138</v>
      </c>
      <c r="C16" s="6"/>
      <c r="D16" s="6"/>
      <c r="E16" s="6"/>
      <c r="F16" s="16">
        <v>60</v>
      </c>
    </row>
    <row r="17" spans="1:6" ht="18.75">
      <c r="A17" s="12" t="s">
        <v>19</v>
      </c>
      <c r="B17" s="6" t="s">
        <v>138</v>
      </c>
      <c r="C17" s="6" t="s">
        <v>20</v>
      </c>
      <c r="D17" s="6"/>
      <c r="E17" s="6"/>
      <c r="F17" s="16">
        <v>60</v>
      </c>
    </row>
    <row r="18" spans="1:6" ht="18.75">
      <c r="A18" s="12" t="s">
        <v>21</v>
      </c>
      <c r="B18" s="6" t="s">
        <v>138</v>
      </c>
      <c r="C18" s="6" t="s">
        <v>22</v>
      </c>
      <c r="D18" s="6"/>
      <c r="E18" s="6"/>
      <c r="F18" s="16">
        <v>60</v>
      </c>
    </row>
    <row r="19" spans="1:6" ht="18.75" customHeight="1">
      <c r="A19" s="12" t="s">
        <v>23</v>
      </c>
      <c r="B19" s="6" t="s">
        <v>138</v>
      </c>
      <c r="C19" s="6" t="s">
        <v>22</v>
      </c>
      <c r="D19" s="6" t="s">
        <v>24</v>
      </c>
      <c r="E19" s="6"/>
      <c r="F19" s="16">
        <v>60</v>
      </c>
    </row>
    <row r="20" spans="1:6" ht="37.5">
      <c r="A20" s="12" t="s">
        <v>25</v>
      </c>
      <c r="B20" s="6" t="s">
        <v>138</v>
      </c>
      <c r="C20" s="6" t="s">
        <v>22</v>
      </c>
      <c r="D20" s="6" t="s">
        <v>26</v>
      </c>
      <c r="E20" s="6" t="s">
        <v>27</v>
      </c>
      <c r="F20" s="16">
        <v>60</v>
      </c>
    </row>
    <row r="21" spans="1:6" ht="37.5">
      <c r="A21" s="12" t="s">
        <v>28</v>
      </c>
      <c r="B21" s="6" t="s">
        <v>138</v>
      </c>
      <c r="C21" s="6" t="s">
        <v>29</v>
      </c>
      <c r="D21" s="6"/>
      <c r="E21" s="6"/>
      <c r="F21" s="16">
        <v>400</v>
      </c>
    </row>
    <row r="22" spans="1:6" ht="18.75">
      <c r="A22" s="12" t="s">
        <v>30</v>
      </c>
      <c r="B22" s="6" t="s">
        <v>138</v>
      </c>
      <c r="C22" s="6" t="s">
        <v>31</v>
      </c>
      <c r="D22" s="6"/>
      <c r="E22" s="6"/>
      <c r="F22" s="16">
        <v>400</v>
      </c>
    </row>
    <row r="23" spans="1:6" ht="18.75">
      <c r="A23" s="12" t="s">
        <v>30</v>
      </c>
      <c r="B23" s="6" t="s">
        <v>138</v>
      </c>
      <c r="C23" s="6" t="s">
        <v>31</v>
      </c>
      <c r="D23" s="6" t="s">
        <v>32</v>
      </c>
      <c r="E23" s="6"/>
      <c r="F23" s="16">
        <v>400</v>
      </c>
    </row>
    <row r="24" spans="1:6" ht="18.75">
      <c r="A24" s="12" t="s">
        <v>33</v>
      </c>
      <c r="B24" s="6" t="s">
        <v>138</v>
      </c>
      <c r="C24" s="6" t="s">
        <v>31</v>
      </c>
      <c r="D24" s="6" t="s">
        <v>32</v>
      </c>
      <c r="E24" s="6" t="s">
        <v>27</v>
      </c>
      <c r="F24" s="16">
        <v>400</v>
      </c>
    </row>
    <row r="25" spans="1:6" ht="37.5">
      <c r="A25" s="8" t="s">
        <v>44</v>
      </c>
      <c r="B25" s="6" t="s">
        <v>143</v>
      </c>
      <c r="C25" s="6" t="s">
        <v>46</v>
      </c>
      <c r="D25" s="6"/>
      <c r="E25" s="6"/>
      <c r="F25" s="16">
        <v>1744.2</v>
      </c>
    </row>
    <row r="26" spans="1:6" ht="18.75">
      <c r="A26" s="12" t="s">
        <v>47</v>
      </c>
      <c r="B26" s="6" t="s">
        <v>143</v>
      </c>
      <c r="C26" s="6" t="s">
        <v>48</v>
      </c>
      <c r="D26" s="6"/>
      <c r="E26" s="6"/>
      <c r="F26" s="16">
        <v>1744.2</v>
      </c>
    </row>
    <row r="27" spans="1:6" ht="39" customHeight="1">
      <c r="A27" s="12" t="s">
        <v>49</v>
      </c>
      <c r="B27" s="6" t="s">
        <v>143</v>
      </c>
      <c r="C27" s="6" t="s">
        <v>48</v>
      </c>
      <c r="D27" s="6" t="s">
        <v>50</v>
      </c>
      <c r="E27" s="6"/>
      <c r="F27" s="16">
        <v>1546.6</v>
      </c>
    </row>
    <row r="28" spans="1:6" ht="37.5">
      <c r="A28" s="12" t="s">
        <v>40</v>
      </c>
      <c r="B28" s="6" t="s">
        <v>143</v>
      </c>
      <c r="C28" s="6" t="s">
        <v>48</v>
      </c>
      <c r="D28" s="6" t="s">
        <v>51</v>
      </c>
      <c r="E28" s="6"/>
      <c r="F28" s="16">
        <v>1546.6</v>
      </c>
    </row>
    <row r="29" spans="1:6" ht="37.5">
      <c r="A29" s="12" t="s">
        <v>42</v>
      </c>
      <c r="B29" s="6" t="s">
        <v>143</v>
      </c>
      <c r="C29" s="6" t="s">
        <v>48</v>
      </c>
      <c r="D29" s="6" t="s">
        <v>51</v>
      </c>
      <c r="E29" s="6" t="s">
        <v>43</v>
      </c>
      <c r="F29" s="16">
        <v>1546.6</v>
      </c>
    </row>
    <row r="30" spans="1:6" ht="18.75">
      <c r="A30" s="12" t="s">
        <v>55</v>
      </c>
      <c r="B30" s="6" t="s">
        <v>143</v>
      </c>
      <c r="C30" s="6" t="s">
        <v>48</v>
      </c>
      <c r="D30" s="6" t="s">
        <v>56</v>
      </c>
      <c r="E30" s="6"/>
      <c r="F30" s="16">
        <v>197.6</v>
      </c>
    </row>
    <row r="31" spans="1:6" ht="37.5">
      <c r="A31" s="12" t="s">
        <v>40</v>
      </c>
      <c r="B31" s="6" t="s">
        <v>143</v>
      </c>
      <c r="C31" s="6" t="s">
        <v>48</v>
      </c>
      <c r="D31" s="6" t="s">
        <v>57</v>
      </c>
      <c r="E31" s="6"/>
      <c r="F31" s="17">
        <v>197.6</v>
      </c>
    </row>
    <row r="32" spans="1:6" ht="37.5">
      <c r="A32" s="12" t="s">
        <v>42</v>
      </c>
      <c r="B32" s="6" t="s">
        <v>143</v>
      </c>
      <c r="C32" s="6" t="s">
        <v>48</v>
      </c>
      <c r="D32" s="6" t="s">
        <v>57</v>
      </c>
      <c r="E32" s="6" t="s">
        <v>43</v>
      </c>
      <c r="F32" s="16">
        <v>197.6</v>
      </c>
    </row>
    <row r="33" spans="1:6" ht="18.75">
      <c r="A33" s="8" t="s">
        <v>58</v>
      </c>
      <c r="B33" s="6" t="s">
        <v>138</v>
      </c>
      <c r="C33" s="6" t="s">
        <v>139</v>
      </c>
      <c r="D33" s="6"/>
      <c r="E33" s="6"/>
      <c r="F33" s="7">
        <v>100</v>
      </c>
    </row>
    <row r="34" spans="1:6" ht="18.75">
      <c r="A34" s="8" t="s">
        <v>59</v>
      </c>
      <c r="B34" s="6" t="s">
        <v>138</v>
      </c>
      <c r="C34" s="6" t="s">
        <v>140</v>
      </c>
      <c r="D34" s="6" t="s">
        <v>141</v>
      </c>
      <c r="E34" s="6" t="s">
        <v>142</v>
      </c>
      <c r="F34" s="7">
        <v>100</v>
      </c>
    </row>
    <row r="35" spans="1:6" ht="18.75">
      <c r="A35" s="8" t="s">
        <v>60</v>
      </c>
      <c r="B35" s="6"/>
      <c r="C35" s="6"/>
      <c r="D35" s="6"/>
      <c r="E35" s="6"/>
      <c r="F35" s="16">
        <f>SUM(F8+F11+F13+F16+F21+F27+F30+F33)</f>
        <v>3697.7999999999997</v>
      </c>
    </row>
  </sheetData>
  <mergeCells count="3">
    <mergeCell ref="D1:F1"/>
    <mergeCell ref="A2:F2"/>
    <mergeCell ref="E3:F3"/>
  </mergeCells>
  <printOptions/>
  <pageMargins left="0.75" right="0.75" top="1" bottom="1" header="0.5" footer="0.5"/>
  <pageSetup horizontalDpi="300" verticalDpi="3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="60" zoomScaleNormal="75" workbookViewId="0" topLeftCell="A12">
      <selection activeCell="L22" sqref="L22"/>
    </sheetView>
  </sheetViews>
  <sheetFormatPr defaultColWidth="9.00390625" defaultRowHeight="12.75"/>
  <cols>
    <col min="1" max="1" width="53.75390625" style="0" customWidth="1"/>
    <col min="2" max="2" width="12.375" style="0" customWidth="1"/>
    <col min="3" max="3" width="13.125" style="0" customWidth="1"/>
    <col min="4" max="4" width="11.625" style="0" customWidth="1"/>
    <col min="5" max="5" width="10.75390625" style="0" customWidth="1"/>
    <col min="6" max="6" width="11.375" style="0" customWidth="1"/>
  </cols>
  <sheetData>
    <row r="1" spans="1:6" ht="105.75" customHeight="1">
      <c r="A1" s="1"/>
      <c r="B1" s="2"/>
      <c r="C1" s="3"/>
      <c r="D1" s="24" t="s">
        <v>82</v>
      </c>
      <c r="E1" s="24"/>
      <c r="F1" s="24"/>
    </row>
    <row r="2" spans="1:6" ht="51.75" customHeight="1">
      <c r="A2" s="25" t="s">
        <v>84</v>
      </c>
      <c r="B2" s="25"/>
      <c r="C2" s="25"/>
      <c r="D2" s="25"/>
      <c r="E2" s="25"/>
      <c r="F2" s="25"/>
    </row>
    <row r="3" spans="1:6" ht="18.75">
      <c r="A3" s="4"/>
      <c r="B3" s="4"/>
      <c r="C3" s="4"/>
      <c r="D3" s="4"/>
      <c r="E3" s="26" t="s">
        <v>0</v>
      </c>
      <c r="F3" s="26"/>
    </row>
    <row r="4" spans="1:6" ht="18.75">
      <c r="A4" s="5"/>
      <c r="B4" s="6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6" ht="18.75">
      <c r="A5" s="5">
        <v>1</v>
      </c>
      <c r="B5" s="6" t="s">
        <v>6</v>
      </c>
      <c r="C5" s="6">
        <v>3</v>
      </c>
      <c r="D5" s="6">
        <v>4</v>
      </c>
      <c r="E5" s="6">
        <v>5</v>
      </c>
      <c r="F5" s="7">
        <v>6</v>
      </c>
    </row>
    <row r="6" spans="1:6" ht="56.25">
      <c r="A6" s="8" t="s">
        <v>66</v>
      </c>
      <c r="B6" s="9" t="s">
        <v>7</v>
      </c>
      <c r="C6" s="9"/>
      <c r="D6" s="10"/>
      <c r="E6" s="10"/>
      <c r="F6" s="11" t="s">
        <v>67</v>
      </c>
    </row>
    <row r="7" spans="1:6" ht="18.75">
      <c r="A7" s="12" t="s">
        <v>8</v>
      </c>
      <c r="B7" s="9" t="s">
        <v>7</v>
      </c>
      <c r="C7" s="10" t="s">
        <v>9</v>
      </c>
      <c r="D7" s="10"/>
      <c r="E7" s="10"/>
      <c r="F7" s="13">
        <v>723</v>
      </c>
    </row>
    <row r="8" spans="1:6" ht="93.75">
      <c r="A8" s="12" t="s">
        <v>10</v>
      </c>
      <c r="B8" s="9" t="s">
        <v>7</v>
      </c>
      <c r="C8" s="10" t="s">
        <v>11</v>
      </c>
      <c r="D8" s="10"/>
      <c r="E8" s="10"/>
      <c r="F8" s="13">
        <v>723</v>
      </c>
    </row>
    <row r="9" spans="1:6" ht="18.75">
      <c r="A9" s="12" t="s">
        <v>12</v>
      </c>
      <c r="B9" s="9" t="s">
        <v>7</v>
      </c>
      <c r="C9" s="10" t="s">
        <v>11</v>
      </c>
      <c r="D9" s="10" t="s">
        <v>13</v>
      </c>
      <c r="E9" s="10"/>
      <c r="F9" s="13">
        <v>300</v>
      </c>
    </row>
    <row r="10" spans="1:6" ht="37.5">
      <c r="A10" s="12" t="s">
        <v>14</v>
      </c>
      <c r="B10" s="9" t="s">
        <v>7</v>
      </c>
      <c r="C10" s="10" t="s">
        <v>11</v>
      </c>
      <c r="D10" s="10" t="s">
        <v>13</v>
      </c>
      <c r="E10" s="10" t="s">
        <v>15</v>
      </c>
      <c r="F10" s="13">
        <v>300</v>
      </c>
    </row>
    <row r="11" spans="1:6" ht="18.75">
      <c r="A11" s="12" t="s">
        <v>16</v>
      </c>
      <c r="B11" s="9" t="s">
        <v>7</v>
      </c>
      <c r="C11" s="10" t="s">
        <v>11</v>
      </c>
      <c r="D11" s="10" t="s">
        <v>17</v>
      </c>
      <c r="E11" s="10"/>
      <c r="F11" s="13">
        <v>423</v>
      </c>
    </row>
    <row r="12" spans="1:6" ht="37.5">
      <c r="A12" s="12" t="s">
        <v>14</v>
      </c>
      <c r="B12" s="9" t="s">
        <v>7</v>
      </c>
      <c r="C12" s="10" t="s">
        <v>11</v>
      </c>
      <c r="D12" s="10" t="s">
        <v>17</v>
      </c>
      <c r="E12" s="10" t="s">
        <v>15</v>
      </c>
      <c r="F12" s="13">
        <v>423</v>
      </c>
    </row>
    <row r="13" spans="1:6" ht="37.5">
      <c r="A13" s="8" t="s">
        <v>18</v>
      </c>
      <c r="B13" s="9" t="s">
        <v>7</v>
      </c>
      <c r="C13" s="10"/>
      <c r="D13" s="10"/>
      <c r="E13" s="10"/>
      <c r="F13" s="13">
        <v>60</v>
      </c>
    </row>
    <row r="14" spans="1:6" ht="18.75">
      <c r="A14" s="12" t="s">
        <v>19</v>
      </c>
      <c r="B14" s="9" t="s">
        <v>7</v>
      </c>
      <c r="C14" s="10" t="s">
        <v>20</v>
      </c>
      <c r="D14" s="10"/>
      <c r="E14" s="10"/>
      <c r="F14" s="13">
        <v>60</v>
      </c>
    </row>
    <row r="15" spans="1:6" ht="18.75">
      <c r="A15" s="12" t="s">
        <v>21</v>
      </c>
      <c r="B15" s="9" t="s">
        <v>7</v>
      </c>
      <c r="C15" s="10" t="s">
        <v>22</v>
      </c>
      <c r="D15" s="10"/>
      <c r="E15" s="10"/>
      <c r="F15" s="13">
        <v>60</v>
      </c>
    </row>
    <row r="16" spans="1:6" ht="22.5" customHeight="1">
      <c r="A16" s="12" t="s">
        <v>23</v>
      </c>
      <c r="B16" s="9" t="s">
        <v>7</v>
      </c>
      <c r="C16" s="10" t="s">
        <v>22</v>
      </c>
      <c r="D16" s="10" t="s">
        <v>24</v>
      </c>
      <c r="E16" s="10"/>
      <c r="F16" s="13">
        <v>60</v>
      </c>
    </row>
    <row r="17" spans="1:6" ht="37.5">
      <c r="A17" s="12" t="s">
        <v>25</v>
      </c>
      <c r="B17" s="9" t="s">
        <v>7</v>
      </c>
      <c r="C17" s="10" t="s">
        <v>22</v>
      </c>
      <c r="D17" s="10" t="s">
        <v>26</v>
      </c>
      <c r="E17" s="10" t="s">
        <v>27</v>
      </c>
      <c r="F17" s="13">
        <v>60</v>
      </c>
    </row>
    <row r="18" spans="1:6" ht="37.5">
      <c r="A18" s="12" t="s">
        <v>28</v>
      </c>
      <c r="B18" s="9" t="s">
        <v>7</v>
      </c>
      <c r="C18" s="10" t="s">
        <v>29</v>
      </c>
      <c r="D18" s="10"/>
      <c r="E18" s="10"/>
      <c r="F18" s="13">
        <v>426</v>
      </c>
    </row>
    <row r="19" spans="1:6" ht="18.75">
      <c r="A19" s="12" t="s">
        <v>30</v>
      </c>
      <c r="B19" s="9" t="s">
        <v>7</v>
      </c>
      <c r="C19" s="10" t="s">
        <v>31</v>
      </c>
      <c r="D19" s="10"/>
      <c r="E19" s="10"/>
      <c r="F19" s="13">
        <v>426</v>
      </c>
    </row>
    <row r="20" spans="1:6" ht="18.75">
      <c r="A20" s="12" t="s">
        <v>30</v>
      </c>
      <c r="B20" s="9" t="s">
        <v>7</v>
      </c>
      <c r="C20" s="10" t="s">
        <v>31</v>
      </c>
      <c r="D20" s="10" t="s">
        <v>32</v>
      </c>
      <c r="E20" s="10"/>
      <c r="F20" s="13">
        <v>426</v>
      </c>
    </row>
    <row r="21" spans="1:6" ht="18.75">
      <c r="A21" s="12" t="s">
        <v>33</v>
      </c>
      <c r="B21" s="9" t="s">
        <v>7</v>
      </c>
      <c r="C21" s="10" t="s">
        <v>31</v>
      </c>
      <c r="D21" s="10" t="s">
        <v>32</v>
      </c>
      <c r="E21" s="10" t="s">
        <v>27</v>
      </c>
      <c r="F21" s="13">
        <v>426</v>
      </c>
    </row>
    <row r="22" spans="1:6" ht="37.5">
      <c r="A22" s="12" t="s">
        <v>34</v>
      </c>
      <c r="B22" s="9" t="s">
        <v>35</v>
      </c>
      <c r="C22" s="10"/>
      <c r="D22" s="10"/>
      <c r="E22" s="10"/>
      <c r="F22" s="13">
        <v>47</v>
      </c>
    </row>
    <row r="23" spans="1:6" ht="18.75">
      <c r="A23" s="12" t="s">
        <v>36</v>
      </c>
      <c r="B23" s="9" t="s">
        <v>35</v>
      </c>
      <c r="C23" s="10" t="s">
        <v>37</v>
      </c>
      <c r="D23" s="10"/>
      <c r="E23" s="10"/>
      <c r="F23" s="14">
        <v>47</v>
      </c>
    </row>
    <row r="24" spans="1:6" ht="18.75">
      <c r="A24" s="12" t="s">
        <v>38</v>
      </c>
      <c r="B24" s="9" t="s">
        <v>35</v>
      </c>
      <c r="C24" s="10" t="s">
        <v>37</v>
      </c>
      <c r="D24" s="10" t="s">
        <v>39</v>
      </c>
      <c r="E24" s="10"/>
      <c r="F24" s="14">
        <v>47</v>
      </c>
    </row>
    <row r="25" spans="1:6" ht="37.5">
      <c r="A25" s="12" t="s">
        <v>40</v>
      </c>
      <c r="B25" s="9" t="s">
        <v>35</v>
      </c>
      <c r="C25" s="10" t="s">
        <v>37</v>
      </c>
      <c r="D25" s="10" t="s">
        <v>41</v>
      </c>
      <c r="E25" s="10"/>
      <c r="F25" s="14">
        <v>47</v>
      </c>
    </row>
    <row r="26" spans="1:6" ht="37.5">
      <c r="A26" s="12" t="s">
        <v>42</v>
      </c>
      <c r="B26" s="9" t="s">
        <v>35</v>
      </c>
      <c r="C26" s="10" t="s">
        <v>37</v>
      </c>
      <c r="D26" s="10" t="s">
        <v>41</v>
      </c>
      <c r="E26" s="10" t="s">
        <v>43</v>
      </c>
      <c r="F26" s="14">
        <v>47</v>
      </c>
    </row>
    <row r="27" spans="1:6" ht="37.5">
      <c r="A27" s="8" t="s">
        <v>44</v>
      </c>
      <c r="B27" s="9" t="s">
        <v>45</v>
      </c>
      <c r="C27" s="10" t="s">
        <v>46</v>
      </c>
      <c r="D27" s="10"/>
      <c r="E27" s="10"/>
      <c r="F27" s="13">
        <v>940</v>
      </c>
    </row>
    <row r="28" spans="1:6" ht="18.75">
      <c r="A28" s="12" t="s">
        <v>47</v>
      </c>
      <c r="B28" s="9" t="s">
        <v>45</v>
      </c>
      <c r="C28" s="10" t="s">
        <v>48</v>
      </c>
      <c r="D28" s="10"/>
      <c r="E28" s="10"/>
      <c r="F28" s="13">
        <v>940</v>
      </c>
    </row>
    <row r="29" spans="1:6" ht="40.5" customHeight="1">
      <c r="A29" s="12" t="s">
        <v>49</v>
      </c>
      <c r="B29" s="9" t="s">
        <v>45</v>
      </c>
      <c r="C29" s="10" t="s">
        <v>48</v>
      </c>
      <c r="D29" s="10" t="s">
        <v>50</v>
      </c>
      <c r="E29" s="10"/>
      <c r="F29" s="13">
        <v>759</v>
      </c>
    </row>
    <row r="30" spans="1:6" ht="37.5">
      <c r="A30" s="12" t="s">
        <v>40</v>
      </c>
      <c r="B30" s="9" t="s">
        <v>45</v>
      </c>
      <c r="C30" s="10" t="s">
        <v>48</v>
      </c>
      <c r="D30" s="10" t="s">
        <v>51</v>
      </c>
      <c r="E30" s="10"/>
      <c r="F30" s="13">
        <v>759</v>
      </c>
    </row>
    <row r="31" spans="1:6" ht="37.5">
      <c r="A31" s="12" t="s">
        <v>42</v>
      </c>
      <c r="B31" s="9" t="s">
        <v>45</v>
      </c>
      <c r="C31" s="10" t="s">
        <v>48</v>
      </c>
      <c r="D31" s="10" t="s">
        <v>51</v>
      </c>
      <c r="E31" s="10" t="s">
        <v>43</v>
      </c>
      <c r="F31" s="13">
        <v>759</v>
      </c>
    </row>
    <row r="32" spans="1:6" ht="18.75">
      <c r="A32" s="12" t="s">
        <v>55</v>
      </c>
      <c r="B32" s="9" t="s">
        <v>45</v>
      </c>
      <c r="C32" s="10" t="s">
        <v>48</v>
      </c>
      <c r="D32" s="10" t="s">
        <v>56</v>
      </c>
      <c r="E32" s="10"/>
      <c r="F32" s="13">
        <v>181</v>
      </c>
    </row>
    <row r="33" spans="1:6" ht="37.5">
      <c r="A33" s="12" t="s">
        <v>40</v>
      </c>
      <c r="B33" s="9" t="s">
        <v>45</v>
      </c>
      <c r="C33" s="10" t="s">
        <v>48</v>
      </c>
      <c r="D33" s="10" t="s">
        <v>57</v>
      </c>
      <c r="E33" s="10"/>
      <c r="F33" s="15">
        <v>181</v>
      </c>
    </row>
    <row r="34" spans="1:6" ht="37.5">
      <c r="A34" s="12" t="s">
        <v>42</v>
      </c>
      <c r="B34" s="9" t="s">
        <v>45</v>
      </c>
      <c r="C34" s="10" t="s">
        <v>48</v>
      </c>
      <c r="D34" s="10" t="s">
        <v>57</v>
      </c>
      <c r="E34" s="10" t="s">
        <v>43</v>
      </c>
      <c r="F34" s="13">
        <v>181</v>
      </c>
    </row>
    <row r="35" spans="1:6" ht="18.75">
      <c r="A35" s="8" t="s">
        <v>60</v>
      </c>
      <c r="B35" s="9"/>
      <c r="C35" s="10"/>
      <c r="D35" s="10"/>
      <c r="E35" s="10"/>
      <c r="F35" s="14">
        <f>SUM(F6+F13+F18+F22+F27)</f>
        <v>2196</v>
      </c>
    </row>
  </sheetData>
  <mergeCells count="3">
    <mergeCell ref="D1:F1"/>
    <mergeCell ref="A2:F2"/>
    <mergeCell ref="E3:F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75" zoomScaleNormal="75" zoomScaleSheetLayoutView="75" workbookViewId="0" topLeftCell="A13">
      <selection activeCell="B33" sqref="B33"/>
    </sheetView>
  </sheetViews>
  <sheetFormatPr defaultColWidth="9.00390625" defaultRowHeight="12.75"/>
  <cols>
    <col min="1" max="1" width="52.00390625" style="0" customWidth="1"/>
    <col min="2" max="2" width="17.25390625" style="0" customWidth="1"/>
    <col min="3" max="3" width="12.75390625" style="0" customWidth="1"/>
    <col min="4" max="4" width="13.125" style="0" customWidth="1"/>
    <col min="5" max="5" width="13.75390625" style="0" customWidth="1"/>
    <col min="6" max="6" width="18.375" style="0" customWidth="1"/>
  </cols>
  <sheetData>
    <row r="1" spans="1:6" ht="72.75" customHeight="1">
      <c r="A1" s="1"/>
      <c r="B1" s="2"/>
      <c r="C1" s="3"/>
      <c r="D1" s="24" t="s">
        <v>101</v>
      </c>
      <c r="E1" s="24"/>
      <c r="F1" s="24"/>
    </row>
    <row r="2" spans="1:6" ht="41.25" customHeight="1">
      <c r="A2" s="25" t="s">
        <v>102</v>
      </c>
      <c r="B2" s="25"/>
      <c r="C2" s="25"/>
      <c r="D2" s="25"/>
      <c r="E2" s="25"/>
      <c r="F2" s="25"/>
    </row>
    <row r="3" spans="1:6" ht="18.75">
      <c r="A3" s="4"/>
      <c r="B3" s="4"/>
      <c r="C3" s="4"/>
      <c r="D3" s="4"/>
      <c r="E3" s="26" t="s">
        <v>0</v>
      </c>
      <c r="F3" s="26"/>
    </row>
    <row r="4" spans="1:6" ht="18.75">
      <c r="A4" s="5"/>
      <c r="B4" s="6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6" ht="18.75">
      <c r="A5" s="5">
        <v>1</v>
      </c>
      <c r="B5" s="6" t="s">
        <v>6</v>
      </c>
      <c r="C5" s="6">
        <v>3</v>
      </c>
      <c r="D5" s="6">
        <v>4</v>
      </c>
      <c r="E5" s="6">
        <v>5</v>
      </c>
      <c r="F5" s="7">
        <v>6</v>
      </c>
    </row>
    <row r="6" spans="1:6" ht="62.25" customHeight="1">
      <c r="A6" s="8" t="s">
        <v>68</v>
      </c>
      <c r="B6" s="6" t="s">
        <v>138</v>
      </c>
      <c r="C6" s="6"/>
      <c r="D6" s="6"/>
      <c r="E6" s="6"/>
      <c r="F6" s="6" t="s">
        <v>118</v>
      </c>
    </row>
    <row r="7" spans="1:6" ht="18.75">
      <c r="A7" s="12" t="s">
        <v>8</v>
      </c>
      <c r="B7" s="6" t="s">
        <v>138</v>
      </c>
      <c r="C7" s="6" t="s">
        <v>9</v>
      </c>
      <c r="D7" s="6"/>
      <c r="E7" s="6"/>
      <c r="F7" s="7">
        <v>1078.9</v>
      </c>
    </row>
    <row r="8" spans="1:6" ht="93.75">
      <c r="A8" s="12" t="s">
        <v>10</v>
      </c>
      <c r="B8" s="6" t="s">
        <v>138</v>
      </c>
      <c r="C8" s="6" t="s">
        <v>11</v>
      </c>
      <c r="D8" s="6"/>
      <c r="E8" s="6"/>
      <c r="F8" s="7">
        <v>263.9</v>
      </c>
    </row>
    <row r="9" spans="1:6" ht="18.75">
      <c r="A9" s="12" t="s">
        <v>12</v>
      </c>
      <c r="B9" s="6" t="s">
        <v>138</v>
      </c>
      <c r="C9" s="6" t="s">
        <v>11</v>
      </c>
      <c r="D9" s="6" t="s">
        <v>13</v>
      </c>
      <c r="E9" s="6"/>
      <c r="F9" s="7">
        <v>263.9</v>
      </c>
    </row>
    <row r="10" spans="1:6" ht="37.5">
      <c r="A10" s="12" t="s">
        <v>14</v>
      </c>
      <c r="B10" s="6" t="s">
        <v>138</v>
      </c>
      <c r="C10" s="6" t="s">
        <v>11</v>
      </c>
      <c r="D10" s="6" t="s">
        <v>13</v>
      </c>
      <c r="E10" s="6" t="s">
        <v>15</v>
      </c>
      <c r="F10" s="7">
        <v>263.9</v>
      </c>
    </row>
    <row r="11" spans="1:6" ht="18.75">
      <c r="A11" s="12" t="s">
        <v>16</v>
      </c>
      <c r="B11" s="6" t="s">
        <v>138</v>
      </c>
      <c r="C11" s="6" t="s">
        <v>88</v>
      </c>
      <c r="D11" s="6" t="s">
        <v>17</v>
      </c>
      <c r="E11" s="6"/>
      <c r="F11" s="7">
        <v>815</v>
      </c>
    </row>
    <row r="12" spans="1:6" ht="37.5">
      <c r="A12" s="12" t="s">
        <v>14</v>
      </c>
      <c r="B12" s="6" t="s">
        <v>138</v>
      </c>
      <c r="C12" s="6" t="s">
        <v>88</v>
      </c>
      <c r="D12" s="6" t="s">
        <v>17</v>
      </c>
      <c r="E12" s="6" t="s">
        <v>15</v>
      </c>
      <c r="F12" s="7">
        <v>815</v>
      </c>
    </row>
    <row r="13" spans="1:6" ht="16.5" customHeight="1">
      <c r="A13" s="12" t="s">
        <v>114</v>
      </c>
      <c r="B13" s="6" t="s">
        <v>138</v>
      </c>
      <c r="C13" s="6"/>
      <c r="D13" s="6"/>
      <c r="E13" s="6"/>
      <c r="F13" s="7">
        <v>83.4</v>
      </c>
    </row>
    <row r="14" spans="1:6" ht="37.5">
      <c r="A14" s="12" t="s">
        <v>115</v>
      </c>
      <c r="B14" s="6" t="s">
        <v>138</v>
      </c>
      <c r="C14" s="6" t="s">
        <v>111</v>
      </c>
      <c r="D14" s="6"/>
      <c r="E14" s="6"/>
      <c r="F14" s="7">
        <v>83.4</v>
      </c>
    </row>
    <row r="15" spans="1:6" ht="37.5">
      <c r="A15" s="12" t="s">
        <v>116</v>
      </c>
      <c r="B15" s="6" t="s">
        <v>138</v>
      </c>
      <c r="C15" s="6" t="s">
        <v>111</v>
      </c>
      <c r="D15" s="6" t="s">
        <v>112</v>
      </c>
      <c r="E15" s="6" t="s">
        <v>15</v>
      </c>
      <c r="F15" s="7">
        <v>83.4</v>
      </c>
    </row>
    <row r="16" spans="1:6" ht="37.5">
      <c r="A16" s="8" t="s">
        <v>18</v>
      </c>
      <c r="B16" s="6" t="s">
        <v>138</v>
      </c>
      <c r="C16" s="6"/>
      <c r="D16" s="6"/>
      <c r="E16" s="6"/>
      <c r="F16" s="7">
        <v>40</v>
      </c>
    </row>
    <row r="17" spans="1:6" ht="18.75">
      <c r="A17" s="12" t="s">
        <v>19</v>
      </c>
      <c r="B17" s="6" t="s">
        <v>138</v>
      </c>
      <c r="C17" s="6" t="s">
        <v>20</v>
      </c>
      <c r="D17" s="6"/>
      <c r="E17" s="6"/>
      <c r="F17" s="7">
        <v>40</v>
      </c>
    </row>
    <row r="18" spans="1:6" ht="18.75">
      <c r="A18" s="12" t="s">
        <v>21</v>
      </c>
      <c r="B18" s="6" t="s">
        <v>138</v>
      </c>
      <c r="C18" s="6" t="s">
        <v>22</v>
      </c>
      <c r="D18" s="6"/>
      <c r="E18" s="6"/>
      <c r="F18" s="7">
        <v>40</v>
      </c>
    </row>
    <row r="19" spans="1:6" ht="37.5">
      <c r="A19" s="12" t="s">
        <v>23</v>
      </c>
      <c r="B19" s="6" t="s">
        <v>138</v>
      </c>
      <c r="C19" s="6" t="s">
        <v>22</v>
      </c>
      <c r="D19" s="6" t="s">
        <v>24</v>
      </c>
      <c r="E19" s="6"/>
      <c r="F19" s="7">
        <v>40</v>
      </c>
    </row>
    <row r="20" spans="1:6" ht="37.5">
      <c r="A20" s="12" t="s">
        <v>25</v>
      </c>
      <c r="B20" s="6" t="s">
        <v>138</v>
      </c>
      <c r="C20" s="6" t="s">
        <v>22</v>
      </c>
      <c r="D20" s="6" t="s">
        <v>26</v>
      </c>
      <c r="E20" s="6" t="s">
        <v>27</v>
      </c>
      <c r="F20" s="7">
        <v>40</v>
      </c>
    </row>
    <row r="21" spans="1:6" ht="37.5">
      <c r="A21" s="12" t="s">
        <v>28</v>
      </c>
      <c r="B21" s="6" t="s">
        <v>138</v>
      </c>
      <c r="C21" s="6" t="s">
        <v>29</v>
      </c>
      <c r="D21" s="6"/>
      <c r="E21" s="6"/>
      <c r="F21" s="7">
        <v>350</v>
      </c>
    </row>
    <row r="22" spans="1:6" ht="18.75">
      <c r="A22" s="12" t="s">
        <v>30</v>
      </c>
      <c r="B22" s="6" t="s">
        <v>138</v>
      </c>
      <c r="C22" s="6" t="s">
        <v>31</v>
      </c>
      <c r="D22" s="6"/>
      <c r="E22" s="6"/>
      <c r="F22" s="7">
        <v>350</v>
      </c>
    </row>
    <row r="23" spans="1:6" ht="18.75">
      <c r="A23" s="12" t="s">
        <v>30</v>
      </c>
      <c r="B23" s="6" t="s">
        <v>138</v>
      </c>
      <c r="C23" s="6" t="s">
        <v>31</v>
      </c>
      <c r="D23" s="6" t="s">
        <v>32</v>
      </c>
      <c r="E23" s="6"/>
      <c r="F23" s="7">
        <v>350</v>
      </c>
    </row>
    <row r="24" spans="1:6" ht="18.75">
      <c r="A24" s="12" t="s">
        <v>33</v>
      </c>
      <c r="B24" s="6" t="s">
        <v>138</v>
      </c>
      <c r="C24" s="6" t="s">
        <v>31</v>
      </c>
      <c r="D24" s="6" t="s">
        <v>32</v>
      </c>
      <c r="E24" s="6" t="s">
        <v>27</v>
      </c>
      <c r="F24" s="7">
        <v>350</v>
      </c>
    </row>
    <row r="25" spans="1:6" ht="42" customHeight="1">
      <c r="A25" s="8" t="s">
        <v>44</v>
      </c>
      <c r="B25" s="6" t="s">
        <v>143</v>
      </c>
      <c r="C25" s="6" t="s">
        <v>46</v>
      </c>
      <c r="D25" s="6"/>
      <c r="E25" s="6"/>
      <c r="F25" s="7">
        <v>592.7</v>
      </c>
    </row>
    <row r="26" spans="1:6" ht="18.75">
      <c r="A26" s="12" t="s">
        <v>47</v>
      </c>
      <c r="B26" s="6" t="s">
        <v>143</v>
      </c>
      <c r="C26" s="6" t="s">
        <v>48</v>
      </c>
      <c r="D26" s="6"/>
      <c r="E26" s="6"/>
      <c r="F26" s="7">
        <v>592.7</v>
      </c>
    </row>
    <row r="27" spans="1:6" ht="56.25">
      <c r="A27" s="12" t="s">
        <v>49</v>
      </c>
      <c r="B27" s="6" t="s">
        <v>143</v>
      </c>
      <c r="C27" s="6" t="s">
        <v>48</v>
      </c>
      <c r="D27" s="6" t="s">
        <v>50</v>
      </c>
      <c r="E27" s="6"/>
      <c r="F27" s="7">
        <v>503.4</v>
      </c>
    </row>
    <row r="28" spans="1:6" ht="37.5">
      <c r="A28" s="12" t="s">
        <v>40</v>
      </c>
      <c r="B28" s="6" t="s">
        <v>143</v>
      </c>
      <c r="C28" s="6" t="s">
        <v>48</v>
      </c>
      <c r="D28" s="6" t="s">
        <v>51</v>
      </c>
      <c r="E28" s="6"/>
      <c r="F28" s="7">
        <v>503.4</v>
      </c>
    </row>
    <row r="29" spans="1:6" ht="37.5">
      <c r="A29" s="12" t="s">
        <v>42</v>
      </c>
      <c r="B29" s="6" t="s">
        <v>143</v>
      </c>
      <c r="C29" s="6" t="s">
        <v>48</v>
      </c>
      <c r="D29" s="6" t="s">
        <v>51</v>
      </c>
      <c r="E29" s="6" t="s">
        <v>43</v>
      </c>
      <c r="F29" s="7">
        <v>503.4</v>
      </c>
    </row>
    <row r="30" spans="1:6" ht="18.75">
      <c r="A30" s="12" t="s">
        <v>55</v>
      </c>
      <c r="B30" s="6" t="s">
        <v>143</v>
      </c>
      <c r="C30" s="6" t="s">
        <v>48</v>
      </c>
      <c r="D30" s="6" t="s">
        <v>56</v>
      </c>
      <c r="E30" s="6"/>
      <c r="F30" s="7">
        <v>89.2</v>
      </c>
    </row>
    <row r="31" spans="1:6" ht="37.5">
      <c r="A31" s="12" t="s">
        <v>40</v>
      </c>
      <c r="B31" s="6" t="s">
        <v>143</v>
      </c>
      <c r="C31" s="6" t="s">
        <v>48</v>
      </c>
      <c r="D31" s="6" t="s">
        <v>57</v>
      </c>
      <c r="E31" s="6"/>
      <c r="F31" s="18">
        <v>89.2</v>
      </c>
    </row>
    <row r="32" spans="1:6" ht="37.5">
      <c r="A32" s="12" t="s">
        <v>42</v>
      </c>
      <c r="B32" s="6" t="s">
        <v>143</v>
      </c>
      <c r="C32" s="6" t="s">
        <v>48</v>
      </c>
      <c r="D32" s="6" t="s">
        <v>57</v>
      </c>
      <c r="E32" s="6" t="s">
        <v>43</v>
      </c>
      <c r="F32" s="7">
        <v>89.2</v>
      </c>
    </row>
    <row r="33" spans="1:6" ht="18.75">
      <c r="A33" s="8" t="s">
        <v>60</v>
      </c>
      <c r="B33" s="6"/>
      <c r="C33" s="6"/>
      <c r="D33" s="6"/>
      <c r="E33" s="6"/>
      <c r="F33" s="19">
        <f>SUM(F8+F11+F13+F16+F21+F27+F30)</f>
        <v>2144.9</v>
      </c>
    </row>
  </sheetData>
  <mergeCells count="3">
    <mergeCell ref="D1:F1"/>
    <mergeCell ref="A2:F2"/>
    <mergeCell ref="E3:F3"/>
  </mergeCells>
  <printOptions/>
  <pageMargins left="0.75" right="0.75" top="1" bottom="1" header="0.5" footer="0.5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75" zoomScaleNormal="75" zoomScaleSheetLayoutView="75" workbookViewId="0" topLeftCell="A7">
      <selection activeCell="E27" sqref="E27"/>
    </sheetView>
  </sheetViews>
  <sheetFormatPr defaultColWidth="9.00390625" defaultRowHeight="12.75"/>
  <cols>
    <col min="1" max="1" width="53.75390625" style="0" customWidth="1"/>
    <col min="2" max="2" width="13.75390625" style="0" customWidth="1"/>
    <col min="3" max="3" width="14.375" style="0" customWidth="1"/>
    <col min="4" max="4" width="12.125" style="0" customWidth="1"/>
    <col min="5" max="5" width="12.00390625" style="0" customWidth="1"/>
    <col min="6" max="6" width="16.75390625" style="0" customWidth="1"/>
  </cols>
  <sheetData>
    <row r="1" spans="1:6" ht="94.5" customHeight="1">
      <c r="A1" s="1"/>
      <c r="B1" s="2"/>
      <c r="C1" s="3"/>
      <c r="D1" s="24" t="s">
        <v>103</v>
      </c>
      <c r="E1" s="24"/>
      <c r="F1" s="24"/>
    </row>
    <row r="2" spans="1:6" ht="48.75" customHeight="1">
      <c r="A2" s="25" t="s">
        <v>104</v>
      </c>
      <c r="B2" s="25"/>
      <c r="C2" s="25"/>
      <c r="D2" s="25"/>
      <c r="E2" s="25"/>
      <c r="F2" s="25"/>
    </row>
    <row r="3" spans="1:6" ht="18.75">
      <c r="A3" s="4"/>
      <c r="B3" s="4"/>
      <c r="C3" s="4"/>
      <c r="D3" s="4"/>
      <c r="E3" s="26" t="s">
        <v>0</v>
      </c>
      <c r="F3" s="26"/>
    </row>
    <row r="4" spans="1:6" ht="18.75">
      <c r="A4" s="5"/>
      <c r="B4" s="6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6" ht="18.75">
      <c r="A5" s="5">
        <v>1</v>
      </c>
      <c r="B5" s="6" t="s">
        <v>6</v>
      </c>
      <c r="C5" s="6">
        <v>3</v>
      </c>
      <c r="D5" s="6">
        <v>4</v>
      </c>
      <c r="E5" s="6">
        <v>5</v>
      </c>
      <c r="F5" s="7">
        <v>6</v>
      </c>
    </row>
    <row r="6" spans="1:6" ht="56.25">
      <c r="A6" s="8" t="s">
        <v>69</v>
      </c>
      <c r="B6" s="6" t="s">
        <v>138</v>
      </c>
      <c r="C6" s="6"/>
      <c r="D6" s="6"/>
      <c r="E6" s="6"/>
      <c r="F6" s="6" t="s">
        <v>119</v>
      </c>
    </row>
    <row r="7" spans="1:6" ht="18.75">
      <c r="A7" s="12" t="s">
        <v>8</v>
      </c>
      <c r="B7" s="6" t="s">
        <v>138</v>
      </c>
      <c r="C7" s="6" t="s">
        <v>9</v>
      </c>
      <c r="D7" s="6"/>
      <c r="E7" s="6"/>
      <c r="F7" s="7">
        <v>1454.6</v>
      </c>
    </row>
    <row r="8" spans="1:6" ht="93.75">
      <c r="A8" s="12" t="s">
        <v>10</v>
      </c>
      <c r="B8" s="6" t="s">
        <v>138</v>
      </c>
      <c r="C8" s="6" t="s">
        <v>11</v>
      </c>
      <c r="D8" s="6"/>
      <c r="E8" s="6"/>
      <c r="F8" s="7">
        <v>281.8</v>
      </c>
    </row>
    <row r="9" spans="1:6" ht="18.75">
      <c r="A9" s="12" t="s">
        <v>12</v>
      </c>
      <c r="B9" s="6" t="s">
        <v>138</v>
      </c>
      <c r="C9" s="6" t="s">
        <v>11</v>
      </c>
      <c r="D9" s="6" t="s">
        <v>13</v>
      </c>
      <c r="E9" s="6"/>
      <c r="F9" s="7">
        <v>281.8</v>
      </c>
    </row>
    <row r="10" spans="1:6" ht="37.5">
      <c r="A10" s="12" t="s">
        <v>14</v>
      </c>
      <c r="B10" s="6" t="s">
        <v>138</v>
      </c>
      <c r="C10" s="6" t="s">
        <v>11</v>
      </c>
      <c r="D10" s="6" t="s">
        <v>13</v>
      </c>
      <c r="E10" s="6" t="s">
        <v>15</v>
      </c>
      <c r="F10" s="7">
        <v>281.8</v>
      </c>
    </row>
    <row r="11" spans="1:6" ht="18.75">
      <c r="A11" s="12" t="s">
        <v>16</v>
      </c>
      <c r="B11" s="6" t="s">
        <v>138</v>
      </c>
      <c r="C11" s="6" t="s">
        <v>88</v>
      </c>
      <c r="D11" s="6" t="s">
        <v>17</v>
      </c>
      <c r="E11" s="6"/>
      <c r="F11" s="7">
        <v>1172.8</v>
      </c>
    </row>
    <row r="12" spans="1:6" ht="37.5">
      <c r="A12" s="12" t="s">
        <v>14</v>
      </c>
      <c r="B12" s="6" t="s">
        <v>138</v>
      </c>
      <c r="C12" s="6" t="s">
        <v>88</v>
      </c>
      <c r="D12" s="6" t="s">
        <v>17</v>
      </c>
      <c r="E12" s="6" t="s">
        <v>15</v>
      </c>
      <c r="F12" s="7">
        <v>1172.8</v>
      </c>
    </row>
    <row r="13" spans="1:6" ht="16.5" customHeight="1">
      <c r="A13" s="12" t="s">
        <v>114</v>
      </c>
      <c r="B13" s="6" t="s">
        <v>138</v>
      </c>
      <c r="C13" s="6"/>
      <c r="D13" s="6"/>
      <c r="E13" s="6"/>
      <c r="F13" s="7">
        <v>75.6</v>
      </c>
    </row>
    <row r="14" spans="1:6" ht="37.5">
      <c r="A14" s="12" t="s">
        <v>115</v>
      </c>
      <c r="B14" s="6" t="s">
        <v>138</v>
      </c>
      <c r="C14" s="6" t="s">
        <v>111</v>
      </c>
      <c r="D14" s="6"/>
      <c r="E14" s="6"/>
      <c r="F14" s="7">
        <v>75.6</v>
      </c>
    </row>
    <row r="15" spans="1:6" ht="37.5">
      <c r="A15" s="12" t="s">
        <v>116</v>
      </c>
      <c r="B15" s="6" t="s">
        <v>138</v>
      </c>
      <c r="C15" s="6" t="s">
        <v>111</v>
      </c>
      <c r="D15" s="6" t="s">
        <v>112</v>
      </c>
      <c r="E15" s="6" t="s">
        <v>15</v>
      </c>
      <c r="F15" s="7">
        <v>75.6</v>
      </c>
    </row>
    <row r="16" spans="1:6" ht="37.5">
      <c r="A16" s="8" t="s">
        <v>18</v>
      </c>
      <c r="B16" s="6" t="s">
        <v>138</v>
      </c>
      <c r="C16" s="6"/>
      <c r="D16" s="6"/>
      <c r="E16" s="6"/>
      <c r="F16" s="7">
        <v>40</v>
      </c>
    </row>
    <row r="17" spans="1:6" ht="18.75">
      <c r="A17" s="12" t="s">
        <v>19</v>
      </c>
      <c r="B17" s="6" t="s">
        <v>138</v>
      </c>
      <c r="C17" s="6" t="s">
        <v>20</v>
      </c>
      <c r="D17" s="6"/>
      <c r="E17" s="6"/>
      <c r="F17" s="7">
        <v>40</v>
      </c>
    </row>
    <row r="18" spans="1:6" ht="18.75">
      <c r="A18" s="12" t="s">
        <v>21</v>
      </c>
      <c r="B18" s="6" t="s">
        <v>138</v>
      </c>
      <c r="C18" s="6" t="s">
        <v>22</v>
      </c>
      <c r="D18" s="6"/>
      <c r="E18" s="6"/>
      <c r="F18" s="7">
        <v>40</v>
      </c>
    </row>
    <row r="19" spans="1:6" ht="37.5">
      <c r="A19" s="12" t="s">
        <v>23</v>
      </c>
      <c r="B19" s="6" t="s">
        <v>138</v>
      </c>
      <c r="C19" s="6" t="s">
        <v>22</v>
      </c>
      <c r="D19" s="6" t="s">
        <v>24</v>
      </c>
      <c r="E19" s="6"/>
      <c r="F19" s="7">
        <v>40</v>
      </c>
    </row>
    <row r="20" spans="1:6" ht="37.5">
      <c r="A20" s="12" t="s">
        <v>25</v>
      </c>
      <c r="B20" s="6" t="s">
        <v>138</v>
      </c>
      <c r="C20" s="6" t="s">
        <v>22</v>
      </c>
      <c r="D20" s="6" t="s">
        <v>26</v>
      </c>
      <c r="E20" s="6" t="s">
        <v>27</v>
      </c>
      <c r="F20" s="7">
        <v>40</v>
      </c>
    </row>
    <row r="21" spans="1:6" ht="37.5">
      <c r="A21" s="12" t="s">
        <v>28</v>
      </c>
      <c r="B21" s="6" t="s">
        <v>138</v>
      </c>
      <c r="C21" s="6" t="s">
        <v>29</v>
      </c>
      <c r="D21" s="6"/>
      <c r="E21" s="6"/>
      <c r="F21" s="7">
        <v>350</v>
      </c>
    </row>
    <row r="22" spans="1:6" ht="18.75">
      <c r="A22" s="12" t="s">
        <v>30</v>
      </c>
      <c r="B22" s="6" t="s">
        <v>138</v>
      </c>
      <c r="C22" s="6" t="s">
        <v>31</v>
      </c>
      <c r="D22" s="6"/>
      <c r="E22" s="6"/>
      <c r="F22" s="7">
        <v>350</v>
      </c>
    </row>
    <row r="23" spans="1:6" ht="18.75">
      <c r="A23" s="12" t="s">
        <v>30</v>
      </c>
      <c r="B23" s="6" t="s">
        <v>138</v>
      </c>
      <c r="C23" s="6" t="s">
        <v>31</v>
      </c>
      <c r="D23" s="6" t="s">
        <v>32</v>
      </c>
      <c r="E23" s="6"/>
      <c r="F23" s="7">
        <v>350</v>
      </c>
    </row>
    <row r="24" spans="1:6" ht="18.75">
      <c r="A24" s="12" t="s">
        <v>33</v>
      </c>
      <c r="B24" s="6" t="s">
        <v>138</v>
      </c>
      <c r="C24" s="6" t="s">
        <v>31</v>
      </c>
      <c r="D24" s="6" t="s">
        <v>32</v>
      </c>
      <c r="E24" s="6" t="s">
        <v>27</v>
      </c>
      <c r="F24" s="7">
        <v>350</v>
      </c>
    </row>
    <row r="25" spans="1:6" ht="37.5">
      <c r="A25" s="8" t="s">
        <v>44</v>
      </c>
      <c r="B25" s="6" t="s">
        <v>143</v>
      </c>
      <c r="C25" s="6" t="s">
        <v>46</v>
      </c>
      <c r="D25" s="6"/>
      <c r="E25" s="6"/>
      <c r="F25" s="7">
        <v>1400.7</v>
      </c>
    </row>
    <row r="26" spans="1:6" ht="18.75">
      <c r="A26" s="12" t="s">
        <v>47</v>
      </c>
      <c r="B26" s="6" t="s">
        <v>143</v>
      </c>
      <c r="C26" s="6" t="s">
        <v>48</v>
      </c>
      <c r="D26" s="6"/>
      <c r="E26" s="6"/>
      <c r="F26" s="7">
        <v>1400.7</v>
      </c>
    </row>
    <row r="27" spans="1:6" ht="56.25">
      <c r="A27" s="12" t="s">
        <v>49</v>
      </c>
      <c r="B27" s="6" t="s">
        <v>143</v>
      </c>
      <c r="C27" s="6" t="s">
        <v>48</v>
      </c>
      <c r="D27" s="6" t="s">
        <v>50</v>
      </c>
      <c r="E27" s="6"/>
      <c r="F27" s="7">
        <v>1162.8</v>
      </c>
    </row>
    <row r="28" spans="1:6" ht="37.5">
      <c r="A28" s="12" t="s">
        <v>40</v>
      </c>
      <c r="B28" s="6" t="s">
        <v>143</v>
      </c>
      <c r="C28" s="6" t="s">
        <v>48</v>
      </c>
      <c r="D28" s="6" t="s">
        <v>51</v>
      </c>
      <c r="E28" s="6"/>
      <c r="F28" s="7">
        <v>1162.8</v>
      </c>
    </row>
    <row r="29" spans="1:6" ht="37.5">
      <c r="A29" s="12" t="s">
        <v>42</v>
      </c>
      <c r="B29" s="6" t="s">
        <v>143</v>
      </c>
      <c r="C29" s="6" t="s">
        <v>48</v>
      </c>
      <c r="D29" s="6" t="s">
        <v>51</v>
      </c>
      <c r="E29" s="6" t="s">
        <v>43</v>
      </c>
      <c r="F29" s="7">
        <v>1162.8</v>
      </c>
    </row>
    <row r="30" spans="1:6" ht="18.75">
      <c r="A30" s="12" t="s">
        <v>55</v>
      </c>
      <c r="B30" s="6" t="s">
        <v>143</v>
      </c>
      <c r="C30" s="6" t="s">
        <v>48</v>
      </c>
      <c r="D30" s="6" t="s">
        <v>56</v>
      </c>
      <c r="E30" s="6"/>
      <c r="F30" s="7">
        <v>237.8</v>
      </c>
    </row>
    <row r="31" spans="1:6" ht="37.5">
      <c r="A31" s="12" t="s">
        <v>40</v>
      </c>
      <c r="B31" s="6" t="s">
        <v>143</v>
      </c>
      <c r="C31" s="6" t="s">
        <v>48</v>
      </c>
      <c r="D31" s="6" t="s">
        <v>57</v>
      </c>
      <c r="E31" s="6"/>
      <c r="F31" s="18">
        <v>237.8</v>
      </c>
    </row>
    <row r="32" spans="1:6" ht="37.5">
      <c r="A32" s="12" t="s">
        <v>42</v>
      </c>
      <c r="B32" s="6" t="s">
        <v>143</v>
      </c>
      <c r="C32" s="6" t="s">
        <v>48</v>
      </c>
      <c r="D32" s="6" t="s">
        <v>57</v>
      </c>
      <c r="E32" s="6" t="s">
        <v>43</v>
      </c>
      <c r="F32" s="7">
        <v>237.8</v>
      </c>
    </row>
    <row r="33" spans="1:6" ht="18.75">
      <c r="A33" s="8" t="s">
        <v>60</v>
      </c>
      <c r="B33" s="9"/>
      <c r="C33" s="10"/>
      <c r="D33" s="10"/>
      <c r="E33" s="10"/>
      <c r="F33" s="19">
        <v>3320.9</v>
      </c>
    </row>
  </sheetData>
  <mergeCells count="3">
    <mergeCell ref="D1:F1"/>
    <mergeCell ref="A2:F2"/>
    <mergeCell ref="E3:F3"/>
  </mergeCells>
  <printOptions/>
  <pageMargins left="0.75" right="0.75" top="1" bottom="1" header="0.5" footer="0.5"/>
  <pageSetup horizontalDpi="300" verticalDpi="3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="75" zoomScaleNormal="75" zoomScaleSheetLayoutView="75" workbookViewId="0" topLeftCell="A1">
      <selection activeCell="B37" sqref="B37"/>
    </sheetView>
  </sheetViews>
  <sheetFormatPr defaultColWidth="9.00390625" defaultRowHeight="12.75"/>
  <cols>
    <col min="1" max="1" width="53.625" style="0" customWidth="1"/>
    <col min="2" max="2" width="13.25390625" style="0" customWidth="1"/>
    <col min="3" max="3" width="14.25390625" style="0" customWidth="1"/>
    <col min="4" max="4" width="13.25390625" style="0" customWidth="1"/>
    <col min="5" max="5" width="12.125" style="0" customWidth="1"/>
    <col min="6" max="6" width="16.125" style="0" customWidth="1"/>
  </cols>
  <sheetData>
    <row r="1" spans="1:6" ht="88.5" customHeight="1">
      <c r="A1" s="1"/>
      <c r="B1" s="2"/>
      <c r="C1" s="3"/>
      <c r="D1" s="24" t="s">
        <v>105</v>
      </c>
      <c r="E1" s="24"/>
      <c r="F1" s="24"/>
    </row>
    <row r="2" spans="1:6" ht="51.75" customHeight="1">
      <c r="A2" s="25" t="s">
        <v>106</v>
      </c>
      <c r="B2" s="25"/>
      <c r="C2" s="25"/>
      <c r="D2" s="25"/>
      <c r="E2" s="25"/>
      <c r="F2" s="25"/>
    </row>
    <row r="3" spans="1:6" ht="18.75">
      <c r="A3" s="4"/>
      <c r="B3" s="4"/>
      <c r="C3" s="4"/>
      <c r="D3" s="4"/>
      <c r="E3" s="26" t="s">
        <v>0</v>
      </c>
      <c r="F3" s="26"/>
    </row>
    <row r="4" spans="1:6" ht="18.75">
      <c r="A4" s="5"/>
      <c r="B4" s="6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6" ht="18.75">
      <c r="A5" s="5">
        <v>1</v>
      </c>
      <c r="B5" s="6" t="s">
        <v>6</v>
      </c>
      <c r="C5" s="6">
        <v>3</v>
      </c>
      <c r="D5" s="6">
        <v>4</v>
      </c>
      <c r="E5" s="6">
        <v>5</v>
      </c>
      <c r="F5" s="7">
        <v>6</v>
      </c>
    </row>
    <row r="6" spans="1:6" ht="56.25">
      <c r="A6" s="8" t="s">
        <v>70</v>
      </c>
      <c r="B6" s="6" t="s">
        <v>138</v>
      </c>
      <c r="C6" s="6"/>
      <c r="D6" s="6"/>
      <c r="E6" s="6"/>
      <c r="F6" s="6" t="s">
        <v>120</v>
      </c>
    </row>
    <row r="7" spans="1:6" ht="18.75">
      <c r="A7" s="12" t="s">
        <v>8</v>
      </c>
      <c r="B7" s="6" t="s">
        <v>138</v>
      </c>
      <c r="C7" s="6" t="s">
        <v>9</v>
      </c>
      <c r="D7" s="6"/>
      <c r="E7" s="6"/>
      <c r="F7" s="7">
        <v>2468.9</v>
      </c>
    </row>
    <row r="8" spans="1:6" ht="78.75" customHeight="1">
      <c r="A8" s="12" t="s">
        <v>10</v>
      </c>
      <c r="B8" s="6" t="s">
        <v>138</v>
      </c>
      <c r="C8" s="6" t="s">
        <v>11</v>
      </c>
      <c r="D8" s="6"/>
      <c r="E8" s="6"/>
      <c r="F8" s="7">
        <v>299.8</v>
      </c>
    </row>
    <row r="9" spans="1:6" ht="18.75">
      <c r="A9" s="12" t="s">
        <v>12</v>
      </c>
      <c r="B9" s="6" t="s">
        <v>138</v>
      </c>
      <c r="C9" s="6" t="s">
        <v>11</v>
      </c>
      <c r="D9" s="6" t="s">
        <v>13</v>
      </c>
      <c r="E9" s="6"/>
      <c r="F9" s="7">
        <v>299.8</v>
      </c>
    </row>
    <row r="10" spans="1:6" ht="37.5">
      <c r="A10" s="12" t="s">
        <v>14</v>
      </c>
      <c r="B10" s="6" t="s">
        <v>138</v>
      </c>
      <c r="C10" s="6" t="s">
        <v>11</v>
      </c>
      <c r="D10" s="6" t="s">
        <v>13</v>
      </c>
      <c r="E10" s="6" t="s">
        <v>15</v>
      </c>
      <c r="F10" s="7">
        <v>299.8</v>
      </c>
    </row>
    <row r="11" spans="1:6" ht="18.75">
      <c r="A11" s="12" t="s">
        <v>16</v>
      </c>
      <c r="B11" s="6" t="s">
        <v>138</v>
      </c>
      <c r="C11" s="6" t="s">
        <v>88</v>
      </c>
      <c r="D11" s="6" t="s">
        <v>17</v>
      </c>
      <c r="E11" s="6"/>
      <c r="F11" s="7">
        <v>738.1</v>
      </c>
    </row>
    <row r="12" spans="1:6" ht="37.5">
      <c r="A12" s="12" t="s">
        <v>14</v>
      </c>
      <c r="B12" s="6" t="s">
        <v>138</v>
      </c>
      <c r="C12" s="6" t="s">
        <v>88</v>
      </c>
      <c r="D12" s="6" t="s">
        <v>17</v>
      </c>
      <c r="E12" s="6" t="s">
        <v>15</v>
      </c>
      <c r="F12" s="7">
        <v>738.1</v>
      </c>
    </row>
    <row r="13" spans="1:6" ht="18" customHeight="1">
      <c r="A13" s="12" t="s">
        <v>90</v>
      </c>
      <c r="B13" s="6" t="s">
        <v>138</v>
      </c>
      <c r="C13" s="6" t="s">
        <v>89</v>
      </c>
      <c r="D13" s="6"/>
      <c r="E13" s="6"/>
      <c r="F13" s="7">
        <v>1431</v>
      </c>
    </row>
    <row r="14" spans="1:6" ht="37.5">
      <c r="A14" s="12" t="s">
        <v>91</v>
      </c>
      <c r="B14" s="6" t="s">
        <v>138</v>
      </c>
      <c r="C14" s="6" t="s">
        <v>89</v>
      </c>
      <c r="D14" s="6" t="s">
        <v>92</v>
      </c>
      <c r="E14" s="6"/>
      <c r="F14" s="7">
        <v>1431</v>
      </c>
    </row>
    <row r="15" spans="1:6" ht="37.5">
      <c r="A15" s="12" t="s">
        <v>40</v>
      </c>
      <c r="B15" s="6" t="s">
        <v>138</v>
      </c>
      <c r="C15" s="6" t="s">
        <v>89</v>
      </c>
      <c r="D15" s="6" t="s">
        <v>93</v>
      </c>
      <c r="E15" s="6"/>
      <c r="F15" s="7">
        <v>1431</v>
      </c>
    </row>
    <row r="16" spans="1:6" ht="37.5">
      <c r="A16" s="12" t="s">
        <v>42</v>
      </c>
      <c r="B16" s="6" t="s">
        <v>138</v>
      </c>
      <c r="C16" s="6" t="s">
        <v>89</v>
      </c>
      <c r="D16" s="6" t="s">
        <v>93</v>
      </c>
      <c r="E16" s="6" t="s">
        <v>43</v>
      </c>
      <c r="F16" s="7">
        <v>1431</v>
      </c>
    </row>
    <row r="17" spans="1:6" ht="16.5" customHeight="1">
      <c r="A17" s="12" t="s">
        <v>114</v>
      </c>
      <c r="B17" s="6" t="s">
        <v>138</v>
      </c>
      <c r="C17" s="6"/>
      <c r="D17" s="6"/>
      <c r="E17" s="6"/>
      <c r="F17" s="7">
        <v>152.6</v>
      </c>
    </row>
    <row r="18" spans="1:6" ht="37.5">
      <c r="A18" s="12" t="s">
        <v>115</v>
      </c>
      <c r="B18" s="6" t="s">
        <v>138</v>
      </c>
      <c r="C18" s="6" t="s">
        <v>111</v>
      </c>
      <c r="D18" s="6"/>
      <c r="E18" s="6"/>
      <c r="F18" s="7">
        <v>152.6</v>
      </c>
    </row>
    <row r="19" spans="1:6" ht="37.5">
      <c r="A19" s="12" t="s">
        <v>116</v>
      </c>
      <c r="B19" s="6" t="s">
        <v>138</v>
      </c>
      <c r="C19" s="6" t="s">
        <v>111</v>
      </c>
      <c r="D19" s="6" t="s">
        <v>112</v>
      </c>
      <c r="E19" s="6" t="s">
        <v>15</v>
      </c>
      <c r="F19" s="7">
        <v>152.6</v>
      </c>
    </row>
    <row r="20" spans="1:6" ht="37.5">
      <c r="A20" s="8" t="s">
        <v>18</v>
      </c>
      <c r="B20" s="6" t="s">
        <v>138</v>
      </c>
      <c r="C20" s="6"/>
      <c r="D20" s="6"/>
      <c r="E20" s="6"/>
      <c r="F20" s="7">
        <v>30</v>
      </c>
    </row>
    <row r="21" spans="1:6" ht="18.75">
      <c r="A21" s="12" t="s">
        <v>19</v>
      </c>
      <c r="B21" s="6" t="s">
        <v>138</v>
      </c>
      <c r="C21" s="6" t="s">
        <v>20</v>
      </c>
      <c r="D21" s="6"/>
      <c r="E21" s="6"/>
      <c r="F21" s="7">
        <v>30</v>
      </c>
    </row>
    <row r="22" spans="1:6" ht="18.75">
      <c r="A22" s="12" t="s">
        <v>21</v>
      </c>
      <c r="B22" s="6" t="s">
        <v>138</v>
      </c>
      <c r="C22" s="6" t="s">
        <v>22</v>
      </c>
      <c r="D22" s="6"/>
      <c r="E22" s="6"/>
      <c r="F22" s="7">
        <v>30</v>
      </c>
    </row>
    <row r="23" spans="1:6" ht="37.5">
      <c r="A23" s="12" t="s">
        <v>23</v>
      </c>
      <c r="B23" s="6" t="s">
        <v>138</v>
      </c>
      <c r="C23" s="6" t="s">
        <v>22</v>
      </c>
      <c r="D23" s="6" t="s">
        <v>24</v>
      </c>
      <c r="E23" s="6"/>
      <c r="F23" s="7">
        <v>30</v>
      </c>
    </row>
    <row r="24" spans="1:6" ht="37.5">
      <c r="A24" s="12" t="s">
        <v>25</v>
      </c>
      <c r="B24" s="6" t="s">
        <v>138</v>
      </c>
      <c r="C24" s="6" t="s">
        <v>22</v>
      </c>
      <c r="D24" s="6" t="s">
        <v>26</v>
      </c>
      <c r="E24" s="6" t="s">
        <v>27</v>
      </c>
      <c r="F24" s="7">
        <v>30</v>
      </c>
    </row>
    <row r="25" spans="1:6" ht="37.5">
      <c r="A25" s="12" t="s">
        <v>28</v>
      </c>
      <c r="B25" s="6" t="s">
        <v>138</v>
      </c>
      <c r="C25" s="6" t="s">
        <v>29</v>
      </c>
      <c r="D25" s="6"/>
      <c r="E25" s="6"/>
      <c r="F25" s="7">
        <v>700</v>
      </c>
    </row>
    <row r="26" spans="1:6" ht="18.75">
      <c r="A26" s="12" t="s">
        <v>30</v>
      </c>
      <c r="B26" s="6" t="s">
        <v>138</v>
      </c>
      <c r="C26" s="6" t="s">
        <v>31</v>
      </c>
      <c r="D26" s="6"/>
      <c r="E26" s="6"/>
      <c r="F26" s="7">
        <v>700</v>
      </c>
    </row>
    <row r="27" spans="1:6" ht="18.75">
      <c r="A27" s="12" t="s">
        <v>30</v>
      </c>
      <c r="B27" s="6" t="s">
        <v>138</v>
      </c>
      <c r="C27" s="6" t="s">
        <v>31</v>
      </c>
      <c r="D27" s="6" t="s">
        <v>32</v>
      </c>
      <c r="E27" s="6"/>
      <c r="F27" s="7">
        <v>700</v>
      </c>
    </row>
    <row r="28" spans="1:6" ht="18.75">
      <c r="A28" s="12" t="s">
        <v>33</v>
      </c>
      <c r="B28" s="6" t="s">
        <v>138</v>
      </c>
      <c r="C28" s="6" t="s">
        <v>31</v>
      </c>
      <c r="D28" s="6" t="s">
        <v>32</v>
      </c>
      <c r="E28" s="6" t="s">
        <v>27</v>
      </c>
      <c r="F28" s="7">
        <v>700</v>
      </c>
    </row>
    <row r="29" spans="1:6" ht="37.5">
      <c r="A29" s="8" t="s">
        <v>44</v>
      </c>
      <c r="B29" s="6" t="s">
        <v>143</v>
      </c>
      <c r="C29" s="6" t="s">
        <v>46</v>
      </c>
      <c r="D29" s="6"/>
      <c r="E29" s="6"/>
      <c r="F29" s="7">
        <v>1511</v>
      </c>
    </row>
    <row r="30" spans="1:6" ht="18.75">
      <c r="A30" s="12" t="s">
        <v>47</v>
      </c>
      <c r="B30" s="6" t="s">
        <v>143</v>
      </c>
      <c r="C30" s="6" t="s">
        <v>48</v>
      </c>
      <c r="D30" s="6"/>
      <c r="E30" s="6"/>
      <c r="F30" s="7">
        <v>1511</v>
      </c>
    </row>
    <row r="31" spans="1:6" ht="36" customHeight="1">
      <c r="A31" s="12" t="s">
        <v>49</v>
      </c>
      <c r="B31" s="6" t="s">
        <v>143</v>
      </c>
      <c r="C31" s="6" t="s">
        <v>48</v>
      </c>
      <c r="D31" s="6" t="s">
        <v>50</v>
      </c>
      <c r="E31" s="6"/>
      <c r="F31" s="7">
        <v>1285.6</v>
      </c>
    </row>
    <row r="32" spans="1:6" ht="37.5">
      <c r="A32" s="12" t="s">
        <v>40</v>
      </c>
      <c r="B32" s="6" t="s">
        <v>143</v>
      </c>
      <c r="C32" s="6" t="s">
        <v>48</v>
      </c>
      <c r="D32" s="6" t="s">
        <v>51</v>
      </c>
      <c r="E32" s="6"/>
      <c r="F32" s="7">
        <v>1285.6</v>
      </c>
    </row>
    <row r="33" spans="1:6" ht="37.5">
      <c r="A33" s="12" t="s">
        <v>42</v>
      </c>
      <c r="B33" s="6" t="s">
        <v>143</v>
      </c>
      <c r="C33" s="6" t="s">
        <v>48</v>
      </c>
      <c r="D33" s="6" t="s">
        <v>51</v>
      </c>
      <c r="E33" s="6" t="s">
        <v>43</v>
      </c>
      <c r="F33" s="7">
        <v>1285.6</v>
      </c>
    </row>
    <row r="34" spans="1:6" ht="18.75">
      <c r="A34" s="12" t="s">
        <v>55</v>
      </c>
      <c r="B34" s="6" t="s">
        <v>143</v>
      </c>
      <c r="C34" s="6" t="s">
        <v>48</v>
      </c>
      <c r="D34" s="6" t="s">
        <v>56</v>
      </c>
      <c r="E34" s="6"/>
      <c r="F34" s="7">
        <v>225.4</v>
      </c>
    </row>
    <row r="35" spans="1:6" ht="37.5">
      <c r="A35" s="12" t="s">
        <v>40</v>
      </c>
      <c r="B35" s="6" t="s">
        <v>143</v>
      </c>
      <c r="C35" s="6" t="s">
        <v>48</v>
      </c>
      <c r="D35" s="6" t="s">
        <v>57</v>
      </c>
      <c r="E35" s="6"/>
      <c r="F35" s="18">
        <v>225.4</v>
      </c>
    </row>
    <row r="36" spans="1:6" ht="37.5">
      <c r="A36" s="12" t="s">
        <v>42</v>
      </c>
      <c r="B36" s="6" t="s">
        <v>143</v>
      </c>
      <c r="C36" s="6" t="s">
        <v>48</v>
      </c>
      <c r="D36" s="6" t="s">
        <v>57</v>
      </c>
      <c r="E36" s="6" t="s">
        <v>43</v>
      </c>
      <c r="F36" s="7">
        <v>225.4</v>
      </c>
    </row>
    <row r="37" spans="1:6" ht="18.75">
      <c r="A37" s="8" t="s">
        <v>60</v>
      </c>
      <c r="B37" s="6"/>
      <c r="C37" s="6"/>
      <c r="D37" s="6"/>
      <c r="E37" s="6"/>
      <c r="F37" s="19">
        <f>SUM(F8+F11+F13+F17+F20+F25+F31+F34)</f>
        <v>4862.5</v>
      </c>
    </row>
  </sheetData>
  <mergeCells count="3">
    <mergeCell ref="D1:F1"/>
    <mergeCell ref="A2:F2"/>
    <mergeCell ref="E3:F3"/>
  </mergeCells>
  <printOptions/>
  <pageMargins left="0.75" right="0.75" top="1" bottom="1" header="0.5" footer="0.5"/>
  <pageSetup horizontalDpi="300" verticalDpi="3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75" zoomScaleNormal="75" zoomScaleSheetLayoutView="75" workbookViewId="0" topLeftCell="A7">
      <selection activeCell="B33" sqref="B33"/>
    </sheetView>
  </sheetViews>
  <sheetFormatPr defaultColWidth="9.00390625" defaultRowHeight="12.75"/>
  <cols>
    <col min="1" max="1" width="49.00390625" style="0" customWidth="1"/>
    <col min="2" max="2" width="11.00390625" style="0" customWidth="1"/>
    <col min="3" max="3" width="13.75390625" style="0" customWidth="1"/>
    <col min="4" max="4" width="21.375" style="0" customWidth="1"/>
    <col min="5" max="5" width="17.25390625" style="0" customWidth="1"/>
    <col min="6" max="6" width="14.375" style="0" customWidth="1"/>
  </cols>
  <sheetData>
    <row r="1" spans="1:6" ht="87.75" customHeight="1">
      <c r="A1" s="1"/>
      <c r="B1" s="2"/>
      <c r="C1" s="3"/>
      <c r="D1" s="24" t="s">
        <v>107</v>
      </c>
      <c r="E1" s="24"/>
      <c r="F1" s="24"/>
    </row>
    <row r="2" spans="1:6" ht="47.25" customHeight="1">
      <c r="A2" s="25" t="s">
        <v>108</v>
      </c>
      <c r="B2" s="25"/>
      <c r="C2" s="25"/>
      <c r="D2" s="25"/>
      <c r="E2" s="25"/>
      <c r="F2" s="25"/>
    </row>
    <row r="3" spans="1:6" ht="18.75">
      <c r="A3" s="4"/>
      <c r="B3" s="4"/>
      <c r="C3" s="4"/>
      <c r="D3" s="4"/>
      <c r="E3" s="26" t="s">
        <v>0</v>
      </c>
      <c r="F3" s="26"/>
    </row>
    <row r="4" spans="1:6" ht="18.75">
      <c r="A4" s="5"/>
      <c r="B4" s="6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6" ht="18.75">
      <c r="A5" s="5">
        <v>1</v>
      </c>
      <c r="B5" s="6" t="s">
        <v>6</v>
      </c>
      <c r="C5" s="6">
        <v>3</v>
      </c>
      <c r="D5" s="6">
        <v>4</v>
      </c>
      <c r="E5" s="6">
        <v>5</v>
      </c>
      <c r="F5" s="7">
        <v>6</v>
      </c>
    </row>
    <row r="6" spans="1:6" ht="60" customHeight="1">
      <c r="A6" s="8" t="s">
        <v>71</v>
      </c>
      <c r="B6" s="6" t="s">
        <v>138</v>
      </c>
      <c r="C6" s="6"/>
      <c r="D6" s="6"/>
      <c r="E6" s="6"/>
      <c r="F6" s="6" t="s">
        <v>121</v>
      </c>
    </row>
    <row r="7" spans="1:6" ht="16.5" customHeight="1">
      <c r="A7" s="12" t="s">
        <v>8</v>
      </c>
      <c r="B7" s="6" t="s">
        <v>138</v>
      </c>
      <c r="C7" s="6" t="s">
        <v>9</v>
      </c>
      <c r="D7" s="6"/>
      <c r="E7" s="6"/>
      <c r="F7" s="7">
        <v>1071.2</v>
      </c>
    </row>
    <row r="8" spans="1:6" ht="96.75" customHeight="1">
      <c r="A8" s="12" t="s">
        <v>10</v>
      </c>
      <c r="B8" s="6" t="s">
        <v>138</v>
      </c>
      <c r="C8" s="6" t="s">
        <v>11</v>
      </c>
      <c r="D8" s="6"/>
      <c r="E8" s="6"/>
      <c r="F8" s="7">
        <v>263.9</v>
      </c>
    </row>
    <row r="9" spans="1:6" ht="18" customHeight="1">
      <c r="A9" s="12" t="s">
        <v>12</v>
      </c>
      <c r="B9" s="6" t="s">
        <v>138</v>
      </c>
      <c r="C9" s="6" t="s">
        <v>11</v>
      </c>
      <c r="D9" s="6" t="s">
        <v>13</v>
      </c>
      <c r="E9" s="6"/>
      <c r="F9" s="7">
        <v>263.9</v>
      </c>
    </row>
    <row r="10" spans="1:6" ht="39.75" customHeight="1">
      <c r="A10" s="12" t="s">
        <v>14</v>
      </c>
      <c r="B10" s="6" t="s">
        <v>138</v>
      </c>
      <c r="C10" s="6" t="s">
        <v>11</v>
      </c>
      <c r="D10" s="6" t="s">
        <v>13</v>
      </c>
      <c r="E10" s="6" t="s">
        <v>15</v>
      </c>
      <c r="F10" s="7">
        <v>263.9</v>
      </c>
    </row>
    <row r="11" spans="1:6" ht="21.75" customHeight="1">
      <c r="A11" s="12" t="s">
        <v>16</v>
      </c>
      <c r="B11" s="6" t="s">
        <v>138</v>
      </c>
      <c r="C11" s="6" t="s">
        <v>88</v>
      </c>
      <c r="D11" s="6" t="s">
        <v>17</v>
      </c>
      <c r="E11" s="6"/>
      <c r="F11" s="7">
        <v>807.3</v>
      </c>
    </row>
    <row r="12" spans="1:6" ht="40.5" customHeight="1">
      <c r="A12" s="12" t="s">
        <v>14</v>
      </c>
      <c r="B12" s="6" t="s">
        <v>138</v>
      </c>
      <c r="C12" s="6" t="s">
        <v>88</v>
      </c>
      <c r="D12" s="6" t="s">
        <v>17</v>
      </c>
      <c r="E12" s="6" t="s">
        <v>15</v>
      </c>
      <c r="F12" s="7">
        <v>807.3</v>
      </c>
    </row>
    <row r="13" spans="1:6" ht="16.5" customHeight="1">
      <c r="A13" s="12" t="s">
        <v>114</v>
      </c>
      <c r="B13" s="6" t="s">
        <v>138</v>
      </c>
      <c r="C13" s="6"/>
      <c r="D13" s="6"/>
      <c r="E13" s="6"/>
      <c r="F13" s="7">
        <v>91</v>
      </c>
    </row>
    <row r="14" spans="1:6" ht="37.5">
      <c r="A14" s="12" t="s">
        <v>115</v>
      </c>
      <c r="B14" s="6" t="s">
        <v>138</v>
      </c>
      <c r="C14" s="6" t="s">
        <v>111</v>
      </c>
      <c r="D14" s="6"/>
      <c r="E14" s="6"/>
      <c r="F14" s="7">
        <v>91</v>
      </c>
    </row>
    <row r="15" spans="1:6" ht="37.5">
      <c r="A15" s="12" t="s">
        <v>116</v>
      </c>
      <c r="B15" s="6" t="s">
        <v>138</v>
      </c>
      <c r="C15" s="6" t="s">
        <v>111</v>
      </c>
      <c r="D15" s="6" t="s">
        <v>112</v>
      </c>
      <c r="E15" s="6" t="s">
        <v>15</v>
      </c>
      <c r="F15" s="7">
        <v>91</v>
      </c>
    </row>
    <row r="16" spans="1:6" ht="37.5" customHeight="1">
      <c r="A16" s="8" t="s">
        <v>18</v>
      </c>
      <c r="B16" s="6" t="s">
        <v>138</v>
      </c>
      <c r="C16" s="6"/>
      <c r="D16" s="6"/>
      <c r="E16" s="6"/>
      <c r="F16" s="7">
        <v>30</v>
      </c>
    </row>
    <row r="17" spans="1:6" ht="19.5" customHeight="1">
      <c r="A17" s="12" t="s">
        <v>19</v>
      </c>
      <c r="B17" s="6" t="s">
        <v>138</v>
      </c>
      <c r="C17" s="6" t="s">
        <v>20</v>
      </c>
      <c r="D17" s="6"/>
      <c r="E17" s="6"/>
      <c r="F17" s="7">
        <v>30</v>
      </c>
    </row>
    <row r="18" spans="1:6" ht="18" customHeight="1">
      <c r="A18" s="12" t="s">
        <v>21</v>
      </c>
      <c r="B18" s="6" t="s">
        <v>138</v>
      </c>
      <c r="C18" s="6" t="s">
        <v>22</v>
      </c>
      <c r="D18" s="6"/>
      <c r="E18" s="6"/>
      <c r="F18" s="7">
        <v>30</v>
      </c>
    </row>
    <row r="19" spans="1:6" ht="39.75" customHeight="1">
      <c r="A19" s="12" t="s">
        <v>23</v>
      </c>
      <c r="B19" s="6" t="s">
        <v>138</v>
      </c>
      <c r="C19" s="6" t="s">
        <v>22</v>
      </c>
      <c r="D19" s="6" t="s">
        <v>24</v>
      </c>
      <c r="E19" s="6"/>
      <c r="F19" s="7">
        <v>30</v>
      </c>
    </row>
    <row r="20" spans="1:6" ht="38.25" customHeight="1">
      <c r="A20" s="12" t="s">
        <v>25</v>
      </c>
      <c r="B20" s="6" t="s">
        <v>138</v>
      </c>
      <c r="C20" s="6" t="s">
        <v>22</v>
      </c>
      <c r="D20" s="6" t="s">
        <v>26</v>
      </c>
      <c r="E20" s="6" t="s">
        <v>27</v>
      </c>
      <c r="F20" s="7">
        <v>30</v>
      </c>
    </row>
    <row r="21" spans="1:6" ht="37.5" customHeight="1">
      <c r="A21" s="12" t="s">
        <v>28</v>
      </c>
      <c r="B21" s="6" t="s">
        <v>138</v>
      </c>
      <c r="C21" s="6" t="s">
        <v>29</v>
      </c>
      <c r="D21" s="6"/>
      <c r="E21" s="6"/>
      <c r="F21" s="7">
        <v>300</v>
      </c>
    </row>
    <row r="22" spans="1:6" ht="22.5" customHeight="1">
      <c r="A22" s="12" t="s">
        <v>30</v>
      </c>
      <c r="B22" s="6" t="s">
        <v>138</v>
      </c>
      <c r="C22" s="6" t="s">
        <v>31</v>
      </c>
      <c r="D22" s="6"/>
      <c r="E22" s="6"/>
      <c r="F22" s="7">
        <v>300</v>
      </c>
    </row>
    <row r="23" spans="1:6" ht="20.25" customHeight="1">
      <c r="A23" s="12" t="s">
        <v>30</v>
      </c>
      <c r="B23" s="6" t="s">
        <v>138</v>
      </c>
      <c r="C23" s="6" t="s">
        <v>31</v>
      </c>
      <c r="D23" s="6" t="s">
        <v>32</v>
      </c>
      <c r="E23" s="6"/>
      <c r="F23" s="7">
        <v>300</v>
      </c>
    </row>
    <row r="24" spans="1:6" ht="21.75" customHeight="1">
      <c r="A24" s="12" t="s">
        <v>33</v>
      </c>
      <c r="B24" s="6" t="s">
        <v>138</v>
      </c>
      <c r="C24" s="6" t="s">
        <v>31</v>
      </c>
      <c r="D24" s="6" t="s">
        <v>32</v>
      </c>
      <c r="E24" s="6" t="s">
        <v>27</v>
      </c>
      <c r="F24" s="7">
        <v>300</v>
      </c>
    </row>
    <row r="25" spans="1:6" ht="42" customHeight="1">
      <c r="A25" s="8" t="s">
        <v>44</v>
      </c>
      <c r="B25" s="6" t="s">
        <v>143</v>
      </c>
      <c r="C25" s="6" t="s">
        <v>46</v>
      </c>
      <c r="D25" s="6"/>
      <c r="E25" s="6"/>
      <c r="F25" s="7">
        <v>689.3</v>
      </c>
    </row>
    <row r="26" spans="1:6" ht="21.75" customHeight="1">
      <c r="A26" s="12" t="s">
        <v>47</v>
      </c>
      <c r="B26" s="6" t="s">
        <v>143</v>
      </c>
      <c r="C26" s="6" t="s">
        <v>48</v>
      </c>
      <c r="D26" s="6"/>
      <c r="E26" s="6"/>
      <c r="F26" s="7">
        <v>689.3</v>
      </c>
    </row>
    <row r="27" spans="1:6" ht="57" customHeight="1">
      <c r="A27" s="12" t="s">
        <v>49</v>
      </c>
      <c r="B27" s="6" t="s">
        <v>143</v>
      </c>
      <c r="C27" s="6" t="s">
        <v>48</v>
      </c>
      <c r="D27" s="6" t="s">
        <v>50</v>
      </c>
      <c r="E27" s="6"/>
      <c r="F27" s="7">
        <v>573.2</v>
      </c>
    </row>
    <row r="28" spans="1:6" ht="41.25" customHeight="1">
      <c r="A28" s="12" t="s">
        <v>40</v>
      </c>
      <c r="B28" s="6" t="s">
        <v>143</v>
      </c>
      <c r="C28" s="6" t="s">
        <v>48</v>
      </c>
      <c r="D28" s="6" t="s">
        <v>51</v>
      </c>
      <c r="E28" s="6"/>
      <c r="F28" s="7">
        <v>573.2</v>
      </c>
    </row>
    <row r="29" spans="1:6" ht="39.75" customHeight="1">
      <c r="A29" s="12" t="s">
        <v>42</v>
      </c>
      <c r="B29" s="6" t="s">
        <v>143</v>
      </c>
      <c r="C29" s="6" t="s">
        <v>48</v>
      </c>
      <c r="D29" s="6" t="s">
        <v>51</v>
      </c>
      <c r="E29" s="6" t="s">
        <v>43</v>
      </c>
      <c r="F29" s="7">
        <v>573.2</v>
      </c>
    </row>
    <row r="30" spans="1:6" ht="20.25" customHeight="1">
      <c r="A30" s="12" t="s">
        <v>55</v>
      </c>
      <c r="B30" s="6" t="s">
        <v>143</v>
      </c>
      <c r="C30" s="6" t="s">
        <v>48</v>
      </c>
      <c r="D30" s="6" t="s">
        <v>56</v>
      </c>
      <c r="E30" s="6"/>
      <c r="F30" s="7">
        <v>116</v>
      </c>
    </row>
    <row r="31" spans="1:6" ht="41.25" customHeight="1">
      <c r="A31" s="12" t="s">
        <v>40</v>
      </c>
      <c r="B31" s="6" t="s">
        <v>143</v>
      </c>
      <c r="C31" s="6" t="s">
        <v>48</v>
      </c>
      <c r="D31" s="6" t="s">
        <v>57</v>
      </c>
      <c r="E31" s="6"/>
      <c r="F31" s="18">
        <v>116</v>
      </c>
    </row>
    <row r="32" spans="1:6" ht="37.5" customHeight="1">
      <c r="A32" s="12" t="s">
        <v>42</v>
      </c>
      <c r="B32" s="6" t="s">
        <v>143</v>
      </c>
      <c r="C32" s="6" t="s">
        <v>48</v>
      </c>
      <c r="D32" s="6" t="s">
        <v>57</v>
      </c>
      <c r="E32" s="6" t="s">
        <v>43</v>
      </c>
      <c r="F32" s="7">
        <v>116</v>
      </c>
    </row>
    <row r="33" spans="1:6" ht="20.25" customHeight="1">
      <c r="A33" s="8" t="s">
        <v>60</v>
      </c>
      <c r="B33" s="6"/>
      <c r="C33" s="6"/>
      <c r="D33" s="6"/>
      <c r="E33" s="6"/>
      <c r="F33" s="19">
        <f>SUM(F8+F11+F13+F16+F21+F27+F30)</f>
        <v>2181.3999999999996</v>
      </c>
    </row>
  </sheetData>
  <mergeCells count="3">
    <mergeCell ref="D1:F1"/>
    <mergeCell ref="A2:F2"/>
    <mergeCell ref="E3:F3"/>
  </mergeCells>
  <printOptions/>
  <pageMargins left="0.75" right="0.75" top="1" bottom="1" header="0.5" footer="0.5"/>
  <pageSetup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75" zoomScaleNormal="75" zoomScaleSheetLayoutView="75" workbookViewId="0" topLeftCell="A1">
      <selection activeCell="B33" sqref="B33"/>
    </sheetView>
  </sheetViews>
  <sheetFormatPr defaultColWidth="9.00390625" defaultRowHeight="12.75"/>
  <cols>
    <col min="1" max="1" width="50.125" style="0" customWidth="1"/>
    <col min="2" max="3" width="13.75390625" style="0" customWidth="1"/>
    <col min="4" max="4" width="13.875" style="0" customWidth="1"/>
    <col min="5" max="5" width="14.875" style="0" customWidth="1"/>
    <col min="6" max="6" width="15.25390625" style="0" customWidth="1"/>
  </cols>
  <sheetData>
    <row r="1" spans="1:6" ht="91.5" customHeight="1">
      <c r="A1" s="1"/>
      <c r="B1" s="2"/>
      <c r="C1" s="3"/>
      <c r="D1" s="24" t="s">
        <v>109</v>
      </c>
      <c r="E1" s="24"/>
      <c r="F1" s="24"/>
    </row>
    <row r="2" spans="1:6" ht="46.5" customHeight="1">
      <c r="A2" s="25" t="s">
        <v>110</v>
      </c>
      <c r="B2" s="25"/>
      <c r="C2" s="25"/>
      <c r="D2" s="25"/>
      <c r="E2" s="25"/>
      <c r="F2" s="25"/>
    </row>
    <row r="3" spans="1:6" ht="18.75">
      <c r="A3" s="4"/>
      <c r="B3" s="4"/>
      <c r="C3" s="4"/>
      <c r="D3" s="4"/>
      <c r="E3" s="26" t="s">
        <v>0</v>
      </c>
      <c r="F3" s="26"/>
    </row>
    <row r="4" spans="1:6" ht="18.75">
      <c r="A4" s="5"/>
      <c r="B4" s="6" t="s">
        <v>1</v>
      </c>
      <c r="C4" s="6" t="s">
        <v>2</v>
      </c>
      <c r="D4" s="6" t="s">
        <v>3</v>
      </c>
      <c r="E4" s="6" t="s">
        <v>4</v>
      </c>
      <c r="F4" s="7" t="s">
        <v>5</v>
      </c>
    </row>
    <row r="5" spans="1:6" ht="18.75">
      <c r="A5" s="5">
        <v>1</v>
      </c>
      <c r="B5" s="6" t="s">
        <v>6</v>
      </c>
      <c r="C5" s="6">
        <v>3</v>
      </c>
      <c r="D5" s="6">
        <v>4</v>
      </c>
      <c r="E5" s="6">
        <v>5</v>
      </c>
      <c r="F5" s="7">
        <v>6</v>
      </c>
    </row>
    <row r="6" spans="1:6" ht="20.25" customHeight="1">
      <c r="A6" s="8" t="s">
        <v>71</v>
      </c>
      <c r="B6" s="6" t="s">
        <v>138</v>
      </c>
      <c r="C6" s="6"/>
      <c r="D6" s="6"/>
      <c r="E6" s="6"/>
      <c r="F6" s="6" t="s">
        <v>122</v>
      </c>
    </row>
    <row r="7" spans="1:6" ht="20.25" customHeight="1">
      <c r="A7" s="12" t="s">
        <v>8</v>
      </c>
      <c r="B7" s="6" t="s">
        <v>138</v>
      </c>
      <c r="C7" s="6" t="s">
        <v>9</v>
      </c>
      <c r="D7" s="6"/>
      <c r="E7" s="6"/>
      <c r="F7" s="7">
        <f>SUM(F8+F11)</f>
        <v>1403.8</v>
      </c>
    </row>
    <row r="8" spans="1:6" ht="93.75">
      <c r="A8" s="12" t="s">
        <v>10</v>
      </c>
      <c r="B8" s="6" t="s">
        <v>138</v>
      </c>
      <c r="C8" s="6" t="s">
        <v>11</v>
      </c>
      <c r="D8" s="6"/>
      <c r="E8" s="6"/>
      <c r="F8" s="7">
        <v>281.8</v>
      </c>
    </row>
    <row r="9" spans="1:6" ht="18.75">
      <c r="A9" s="12" t="s">
        <v>12</v>
      </c>
      <c r="B9" s="6" t="s">
        <v>138</v>
      </c>
      <c r="C9" s="6" t="s">
        <v>11</v>
      </c>
      <c r="D9" s="6" t="s">
        <v>13</v>
      </c>
      <c r="E9" s="6"/>
      <c r="F9" s="7">
        <v>281.8</v>
      </c>
    </row>
    <row r="10" spans="1:6" ht="37.5">
      <c r="A10" s="12" t="s">
        <v>14</v>
      </c>
      <c r="B10" s="6" t="s">
        <v>138</v>
      </c>
      <c r="C10" s="6" t="s">
        <v>11</v>
      </c>
      <c r="D10" s="6" t="s">
        <v>13</v>
      </c>
      <c r="E10" s="6" t="s">
        <v>15</v>
      </c>
      <c r="F10" s="7">
        <v>281.8</v>
      </c>
    </row>
    <row r="11" spans="1:6" ht="18.75">
      <c r="A11" s="12" t="s">
        <v>16</v>
      </c>
      <c r="B11" s="6" t="s">
        <v>138</v>
      </c>
      <c r="C11" s="6" t="s">
        <v>88</v>
      </c>
      <c r="D11" s="6" t="s">
        <v>17</v>
      </c>
      <c r="E11" s="6"/>
      <c r="F11" s="7">
        <v>1122</v>
      </c>
    </row>
    <row r="12" spans="1:6" ht="37.5">
      <c r="A12" s="12" t="s">
        <v>14</v>
      </c>
      <c r="B12" s="6" t="s">
        <v>138</v>
      </c>
      <c r="C12" s="6" t="s">
        <v>88</v>
      </c>
      <c r="D12" s="6" t="s">
        <v>17</v>
      </c>
      <c r="E12" s="6" t="s">
        <v>15</v>
      </c>
      <c r="F12" s="7">
        <v>1122</v>
      </c>
    </row>
    <row r="13" spans="1:6" ht="16.5" customHeight="1">
      <c r="A13" s="12" t="s">
        <v>114</v>
      </c>
      <c r="B13" s="6" t="s">
        <v>138</v>
      </c>
      <c r="C13" s="6"/>
      <c r="D13" s="6"/>
      <c r="E13" s="6"/>
      <c r="F13" s="7">
        <v>102.5</v>
      </c>
    </row>
    <row r="14" spans="1:6" ht="37.5">
      <c r="A14" s="12" t="s">
        <v>115</v>
      </c>
      <c r="B14" s="6" t="s">
        <v>138</v>
      </c>
      <c r="C14" s="6" t="s">
        <v>111</v>
      </c>
      <c r="D14" s="6"/>
      <c r="E14" s="6"/>
      <c r="F14" s="7">
        <v>102.5</v>
      </c>
    </row>
    <row r="15" spans="1:6" ht="37.5">
      <c r="A15" s="12" t="s">
        <v>116</v>
      </c>
      <c r="B15" s="6" t="s">
        <v>138</v>
      </c>
      <c r="C15" s="6" t="s">
        <v>111</v>
      </c>
      <c r="D15" s="6" t="s">
        <v>112</v>
      </c>
      <c r="E15" s="6" t="s">
        <v>15</v>
      </c>
      <c r="F15" s="7">
        <v>102.5</v>
      </c>
    </row>
    <row r="16" spans="1:6" ht="37.5">
      <c r="A16" s="8" t="s">
        <v>18</v>
      </c>
      <c r="B16" s="6" t="s">
        <v>138</v>
      </c>
      <c r="C16" s="6"/>
      <c r="D16" s="6"/>
      <c r="E16" s="6"/>
      <c r="F16" s="7">
        <v>60</v>
      </c>
    </row>
    <row r="17" spans="1:6" ht="18.75">
      <c r="A17" s="12" t="s">
        <v>19</v>
      </c>
      <c r="B17" s="6" t="s">
        <v>138</v>
      </c>
      <c r="C17" s="6" t="s">
        <v>20</v>
      </c>
      <c r="D17" s="6"/>
      <c r="E17" s="6"/>
      <c r="F17" s="7">
        <v>60</v>
      </c>
    </row>
    <row r="18" spans="1:6" ht="18.75">
      <c r="A18" s="12" t="s">
        <v>21</v>
      </c>
      <c r="B18" s="6" t="s">
        <v>138</v>
      </c>
      <c r="C18" s="6" t="s">
        <v>22</v>
      </c>
      <c r="D18" s="6"/>
      <c r="E18" s="6"/>
      <c r="F18" s="7">
        <v>60</v>
      </c>
    </row>
    <row r="19" spans="1:6" ht="37.5">
      <c r="A19" s="12" t="s">
        <v>23</v>
      </c>
      <c r="B19" s="6" t="s">
        <v>138</v>
      </c>
      <c r="C19" s="6" t="s">
        <v>22</v>
      </c>
      <c r="D19" s="6" t="s">
        <v>24</v>
      </c>
      <c r="E19" s="6"/>
      <c r="F19" s="7">
        <v>60</v>
      </c>
    </row>
    <row r="20" spans="1:6" ht="37.5">
      <c r="A20" s="12" t="s">
        <v>25</v>
      </c>
      <c r="B20" s="6" t="s">
        <v>138</v>
      </c>
      <c r="C20" s="6" t="s">
        <v>22</v>
      </c>
      <c r="D20" s="6" t="s">
        <v>26</v>
      </c>
      <c r="E20" s="6" t="s">
        <v>27</v>
      </c>
      <c r="F20" s="7">
        <v>60</v>
      </c>
    </row>
    <row r="21" spans="1:6" ht="37.5">
      <c r="A21" s="12" t="s">
        <v>28</v>
      </c>
      <c r="B21" s="6" t="s">
        <v>138</v>
      </c>
      <c r="C21" s="6" t="s">
        <v>29</v>
      </c>
      <c r="D21" s="6"/>
      <c r="E21" s="6"/>
      <c r="F21" s="7">
        <v>400</v>
      </c>
    </row>
    <row r="22" spans="1:6" ht="18.75">
      <c r="A22" s="12" t="s">
        <v>30</v>
      </c>
      <c r="B22" s="6" t="s">
        <v>138</v>
      </c>
      <c r="C22" s="6" t="s">
        <v>31</v>
      </c>
      <c r="D22" s="6"/>
      <c r="E22" s="6"/>
      <c r="F22" s="7">
        <v>400</v>
      </c>
    </row>
    <row r="23" spans="1:6" ht="18.75">
      <c r="A23" s="12" t="s">
        <v>30</v>
      </c>
      <c r="B23" s="6" t="s">
        <v>138</v>
      </c>
      <c r="C23" s="6" t="s">
        <v>31</v>
      </c>
      <c r="D23" s="6" t="s">
        <v>32</v>
      </c>
      <c r="E23" s="6"/>
      <c r="F23" s="7">
        <v>400</v>
      </c>
    </row>
    <row r="24" spans="1:6" ht="18.75">
      <c r="A24" s="12" t="s">
        <v>33</v>
      </c>
      <c r="B24" s="6" t="s">
        <v>138</v>
      </c>
      <c r="C24" s="6" t="s">
        <v>31</v>
      </c>
      <c r="D24" s="6" t="s">
        <v>32</v>
      </c>
      <c r="E24" s="6" t="s">
        <v>27</v>
      </c>
      <c r="F24" s="7">
        <v>400</v>
      </c>
    </row>
    <row r="25" spans="1:6" ht="56.25">
      <c r="A25" s="8" t="s">
        <v>44</v>
      </c>
      <c r="B25" s="6" t="s">
        <v>143</v>
      </c>
      <c r="C25" s="6" t="s">
        <v>46</v>
      </c>
      <c r="D25" s="6"/>
      <c r="E25" s="6"/>
      <c r="F25" s="7">
        <v>1059.9</v>
      </c>
    </row>
    <row r="26" spans="1:6" ht="18.75">
      <c r="A26" s="12" t="s">
        <v>47</v>
      </c>
      <c r="B26" s="6" t="s">
        <v>143</v>
      </c>
      <c r="C26" s="6" t="s">
        <v>48</v>
      </c>
      <c r="D26" s="6"/>
      <c r="E26" s="6"/>
      <c r="F26" s="7">
        <v>1059.9</v>
      </c>
    </row>
    <row r="27" spans="1:6" ht="56.25">
      <c r="A27" s="12" t="s">
        <v>49</v>
      </c>
      <c r="B27" s="6" t="s">
        <v>143</v>
      </c>
      <c r="C27" s="6" t="s">
        <v>48</v>
      </c>
      <c r="D27" s="6" t="s">
        <v>50</v>
      </c>
      <c r="E27" s="6"/>
      <c r="F27" s="7">
        <v>922.7</v>
      </c>
    </row>
    <row r="28" spans="1:6" ht="37.5">
      <c r="A28" s="12" t="s">
        <v>40</v>
      </c>
      <c r="B28" s="6" t="s">
        <v>143</v>
      </c>
      <c r="C28" s="6" t="s">
        <v>48</v>
      </c>
      <c r="D28" s="6" t="s">
        <v>51</v>
      </c>
      <c r="E28" s="6"/>
      <c r="F28" s="7">
        <v>922.7</v>
      </c>
    </row>
    <row r="29" spans="1:6" ht="37.5">
      <c r="A29" s="12" t="s">
        <v>42</v>
      </c>
      <c r="B29" s="6" t="s">
        <v>143</v>
      </c>
      <c r="C29" s="6" t="s">
        <v>48</v>
      </c>
      <c r="D29" s="6" t="s">
        <v>51</v>
      </c>
      <c r="E29" s="6" t="s">
        <v>43</v>
      </c>
      <c r="F29" s="7">
        <v>922.7</v>
      </c>
    </row>
    <row r="30" spans="1:6" ht="18.75">
      <c r="A30" s="12" t="s">
        <v>55</v>
      </c>
      <c r="B30" s="6" t="s">
        <v>143</v>
      </c>
      <c r="C30" s="6" t="s">
        <v>48</v>
      </c>
      <c r="D30" s="6" t="s">
        <v>56</v>
      </c>
      <c r="E30" s="6"/>
      <c r="F30" s="7">
        <v>137.2</v>
      </c>
    </row>
    <row r="31" spans="1:6" ht="37.5">
      <c r="A31" s="12" t="s">
        <v>40</v>
      </c>
      <c r="B31" s="6" t="s">
        <v>143</v>
      </c>
      <c r="C31" s="6" t="s">
        <v>48</v>
      </c>
      <c r="D31" s="6" t="s">
        <v>57</v>
      </c>
      <c r="E31" s="6"/>
      <c r="F31" s="18">
        <v>137.2</v>
      </c>
    </row>
    <row r="32" spans="1:6" ht="37.5">
      <c r="A32" s="12" t="s">
        <v>42</v>
      </c>
      <c r="B32" s="6" t="s">
        <v>143</v>
      </c>
      <c r="C32" s="6" t="s">
        <v>48</v>
      </c>
      <c r="D32" s="6" t="s">
        <v>57</v>
      </c>
      <c r="E32" s="6" t="s">
        <v>43</v>
      </c>
      <c r="F32" s="7">
        <v>137.2</v>
      </c>
    </row>
    <row r="33" spans="1:6" ht="18.75">
      <c r="A33" s="8" t="s">
        <v>60</v>
      </c>
      <c r="B33" s="6"/>
      <c r="C33" s="6"/>
      <c r="D33" s="6"/>
      <c r="E33" s="6"/>
      <c r="F33" s="19">
        <f>SUM(F8+F11+F13+F16+F21+F27+F30)</f>
        <v>3026.2</v>
      </c>
    </row>
  </sheetData>
  <mergeCells count="3">
    <mergeCell ref="D1:F1"/>
    <mergeCell ref="A2:F2"/>
    <mergeCell ref="E3:F3"/>
  </mergeCells>
  <printOptions/>
  <pageMargins left="0.75" right="0.75" top="1" bottom="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2010-11-19T08:43:01Z</cp:lastPrinted>
  <dcterms:created xsi:type="dcterms:W3CDTF">2008-11-17T05:28:13Z</dcterms:created>
  <dcterms:modified xsi:type="dcterms:W3CDTF">2010-12-19T07:59:36Z</dcterms:modified>
  <cp:category/>
  <cp:version/>
  <cp:contentType/>
  <cp:contentStatus/>
</cp:coreProperties>
</file>