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65" activeTab="1"/>
  </bookViews>
  <sheets>
    <sheet name="По ведомству для ГП 2014" sheetId="1" r:id="rId1"/>
    <sheet name="по ведомству ГП 2015-2016" sheetId="2" r:id="rId2"/>
  </sheets>
  <definedNames>
    <definedName name="_xlnm.Print_Area" localSheetId="0">'По ведомству для ГП 2014'!$A$1:$F$56</definedName>
  </definedNames>
  <calcPr fullCalcOnLoad="1"/>
</workbook>
</file>

<file path=xl/sharedStrings.xml><?xml version="1.0" encoding="utf-8"?>
<sst xmlns="http://schemas.openxmlformats.org/spreadsheetml/2006/main" count="458" uniqueCount="100">
  <si>
    <t>0100</t>
  </si>
  <si>
    <t>0104</t>
  </si>
  <si>
    <t>Центральный аппарат</t>
  </si>
  <si>
    <t>РзПр</t>
  </si>
  <si>
    <t>Вр</t>
  </si>
  <si>
    <t>Сумма</t>
  </si>
  <si>
    <t>тыс.рублей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</si>
  <si>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</si>
  <si>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0412</t>
  </si>
  <si>
    <t>500</t>
  </si>
  <si>
    <t>0103</t>
  </si>
  <si>
    <t>Вед-во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</si>
  <si>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</si>
  <si>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</si>
  <si>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вопросы  в области национальной  экономики</t>
  </si>
  <si>
    <t>1400</t>
  </si>
  <si>
    <t>ВСЕГО</t>
  </si>
  <si>
    <t>КУЛЬТУРА</t>
  </si>
  <si>
    <t>ОБЩЕГОСУДАРСТВЕННЫЕ ВОПРОСЫ</t>
  </si>
  <si>
    <t>100</t>
  </si>
  <si>
    <t>120</t>
  </si>
  <si>
    <t>121</t>
  </si>
  <si>
    <t>Расходы на выплату персоналу  государственных (муниципальных)  органов</t>
  </si>
  <si>
    <t>Закупка товаров, работ и  услуг для муниципальных нужд</t>
  </si>
  <si>
    <t>Иные  закупки  товаров, работ и  услуг для муниципальных  нужд</t>
  </si>
  <si>
    <t>Прочая закупка  товаров, работ  и услуг для  муниципальных  нужд</t>
  </si>
  <si>
    <t>200</t>
  </si>
  <si>
    <t>240</t>
  </si>
  <si>
    <t>244</t>
  </si>
  <si>
    <t>Межбюджетные трансферты</t>
  </si>
  <si>
    <t>600</t>
  </si>
  <si>
    <t>Субсидии бюджетным учреждениям</t>
  </si>
  <si>
    <t>Субсидии автономным  учреждениям</t>
  </si>
  <si>
    <t>620</t>
  </si>
  <si>
    <t>621</t>
  </si>
  <si>
    <t>Субсидии  бюджетным  учреждениям на  финансовое обеспечение муниципального  задания на оказание  государственных (муниципальных ) услуг (выполнение работ)</t>
  </si>
  <si>
    <t>Фонд оплаты труда  и страховые  взносы</t>
  </si>
  <si>
    <t>Иные безвозмездные и безвозвратные перечисления</t>
  </si>
  <si>
    <t>5200000</t>
  </si>
  <si>
    <t>Предоставление субсидий государственным (муниципальным) бюджетным, автономным учреждениям и иным  некоммерческим организациям</t>
  </si>
  <si>
    <t>Цер</t>
  </si>
  <si>
    <t>Расходы на выплату персоналу 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 фондами</t>
  </si>
  <si>
    <t>Субсидии 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</si>
  <si>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0010000</t>
  </si>
  <si>
    <t>Прочая закупка товаров, работ и услуг для государственных нужд Республики Башкортостан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</si>
  <si>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</si>
  <si>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</si>
  <si>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</si>
  <si>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</t>
  </si>
  <si>
    <t>Глава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</si>
  <si>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органов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</si>
  <si>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</si>
  <si>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</si>
  <si>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1403</t>
  </si>
  <si>
    <t>5204000</t>
  </si>
  <si>
    <t>540</t>
  </si>
  <si>
    <t>Прочие межбюджетные трансферты общего характера</t>
  </si>
  <si>
    <t>Иные межбюджетные трансферты</t>
  </si>
  <si>
    <t>0409</t>
  </si>
  <si>
    <t>Республиканская целевая программа "Развитие автомобильных дорог Республики Башкортостан (2010-2015 годы)"</t>
  </si>
  <si>
    <t>5224000</t>
  </si>
  <si>
    <t>Бюджетные инвестиции</t>
  </si>
  <si>
    <t>400</t>
  </si>
  <si>
    <t>Реализация государственных функций в области национальной экономики</t>
  </si>
  <si>
    <t>3400000</t>
  </si>
  <si>
    <t>3400303</t>
  </si>
  <si>
    <t>Закупка товаров, работ и услуг для государственных нужд Республики Башкортостан</t>
  </si>
  <si>
    <t>2015 год</t>
  </si>
  <si>
    <t>2016 год</t>
  </si>
  <si>
    <t>УСЛОВНО УТВЕРЖДЕННЫЕ РАСХОДЫ</t>
  </si>
  <si>
    <t>9999</t>
  </si>
  <si>
    <t>Условно утвержденные расходы</t>
  </si>
  <si>
    <t>9999000</t>
  </si>
  <si>
    <t>999</t>
  </si>
  <si>
    <t>Совет городского поселения город Ишимбай муниципального района Ишимбайский район Республики Башкортостан</t>
  </si>
  <si>
    <t>791</t>
  </si>
  <si>
    <t>Администрация городского поселения город Ишимбай муниципального района  Ишимбайский район Республики Башкортостан</t>
  </si>
  <si>
    <t>0100204</t>
  </si>
  <si>
    <t>0100208</t>
  </si>
  <si>
    <t>0801</t>
  </si>
  <si>
    <t>5210700</t>
  </si>
  <si>
    <t>Жилищно-коммунальное хозяйство</t>
  </si>
  <si>
    <t>Жилищное хозяйство</t>
  </si>
  <si>
    <t>Поддержка коммунального хозяйства</t>
  </si>
  <si>
    <t>Бюджетные инвестиции в объекты государственной собственности государственным учреждениям</t>
  </si>
  <si>
    <t>БЛАГОУСТРОЙСТВО</t>
  </si>
  <si>
    <t>0501</t>
  </si>
  <si>
    <t>0503</t>
  </si>
  <si>
    <t>3510000</t>
  </si>
  <si>
    <t>410</t>
  </si>
  <si>
    <t>1000605</t>
  </si>
  <si>
    <t>сумма</t>
  </si>
  <si>
    <t>1</t>
  </si>
  <si>
    <t>2</t>
  </si>
  <si>
    <t>3</t>
  </si>
  <si>
    <t>4</t>
  </si>
  <si>
    <t xml:space="preserve">   Распределение бюджетных ассигнований расходов  бюджета городского поселения  город Ишимбай муниципального  района  Ишимбайский район  Республики Башкортостан  на 2015 год по по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бюджетов</t>
  </si>
  <si>
    <t xml:space="preserve">   Распределение бюджетных ассигнований расходов  бюджета городского поселения  город Ишимбай муниципального  района  Ишимбайский район  Республики Башкортостан  на на плановый период 2016 и 2017 годов  по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бюджетов</t>
  </si>
  <si>
    <t xml:space="preserve">Приложение №9 к решению Совета городского поселения  город Ишимбай муниципального района Ишимбайский район  Республики Башкортостан    от   "26" декабря 2014 года         № 28/262     "О бюджете ородского поселения  город Ишимбай  муниципального района Ишимбайский район Республики Башкортостан на 2015 год и на плановый период 2016 и 2017 годов"   </t>
  </si>
  <si>
    <t xml:space="preserve">Приложение №10 к решению Совета городского поселения  город Ишимбай муниципального района Ишимбайский район  Республики Башкортостан    от   "26" декабря 2014 года         №28/262      "О бюджете ородского поселения  город Ишимбай  муниципального района Ишимбайский район Республики Башкортостан на 2015 год и на плановый период 2016 и 2017 годов"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</si>
</sst>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"/>
    <numFmt numFmtId="176" formatCode="0.000"/>
    <numFmt numFmtId="177" formatCode="#,##0.00_р_."/>
  </numFmts>
  <fonts count="25">
    <font>
      <sz val="10"/>
      <name val="Arial Cyr"/>
      <family val="0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4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6" fillId="24" borderId="1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/>
    </xf>
    <xf numFmtId="0" fontId="4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24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75" zoomScaleNormal="75" zoomScaleSheetLayoutView="75" zoomScalePageLayoutView="0" workbookViewId="0" topLeftCell="A1">
      <selection activeCell="D1" sqref="D1:F1"/>
    </sheetView>
  </sheetViews>
  <sheetFormatPr defaultColWidth="9.00390625" defaultRowHeight="12.75"/>
  <cols>
    <col min="1" max="1" width="98.75390625" style="5" customWidth="1"/>
    <col min="2" max="2" width="12.125" style="4" customWidth="1"/>
    <col min="3" max="3" width="12.125" style="2" customWidth="1"/>
    <col min="4" max="4" width="14.125" style="2" customWidth="1"/>
    <col min="5" max="5" width="9.625" style="2" customWidth="1"/>
    <col min="6" max="6" width="16.625" style="6" customWidth="1"/>
    <col min="7" max="7" width="16.00390625" style="1" customWidth="1"/>
    <col min="8" max="16384" width="9.125" style="1" customWidth="1"/>
  </cols>
  <sheetData>
    <row r="1" spans="1:7" ht="179.25" customHeight="1">
      <c r="A1" s="11"/>
      <c r="B1" s="12"/>
      <c r="C1" s="7"/>
      <c r="D1" s="51" t="s">
        <v>98</v>
      </c>
      <c r="E1" s="51"/>
      <c r="F1" s="51"/>
      <c r="G1" s="24"/>
    </row>
    <row r="2" spans="1:6" ht="63.75" customHeight="1">
      <c r="A2" s="49" t="s">
        <v>96</v>
      </c>
      <c r="B2" s="49"/>
      <c r="C2" s="49"/>
      <c r="D2" s="49"/>
      <c r="E2" s="49"/>
      <c r="F2" s="49"/>
    </row>
    <row r="3" spans="1:6" ht="12" customHeight="1">
      <c r="A3" s="15"/>
      <c r="B3" s="15"/>
      <c r="C3" s="15"/>
      <c r="D3" s="15"/>
      <c r="E3" s="15"/>
      <c r="F3" s="16"/>
    </row>
    <row r="4" spans="1:6" ht="18" customHeight="1">
      <c r="A4" s="8"/>
      <c r="B4" s="8"/>
      <c r="C4" s="8"/>
      <c r="D4" s="8"/>
      <c r="E4" s="50" t="s">
        <v>6</v>
      </c>
      <c r="F4" s="50"/>
    </row>
    <row r="5" spans="1:6" s="3" customFormat="1" ht="18.75">
      <c r="A5" s="13"/>
      <c r="B5" s="9" t="s">
        <v>11</v>
      </c>
      <c r="C5" s="9" t="s">
        <v>3</v>
      </c>
      <c r="D5" s="9" t="s">
        <v>40</v>
      </c>
      <c r="E5" s="9" t="s">
        <v>4</v>
      </c>
      <c r="F5" s="14" t="s">
        <v>5</v>
      </c>
    </row>
    <row r="6" spans="1:6" s="3" customFormat="1" ht="18.75">
      <c r="A6" s="19" t="s">
        <v>16</v>
      </c>
      <c r="B6" s="20"/>
      <c r="C6" s="20"/>
      <c r="D6" s="20"/>
      <c r="E6" s="20"/>
      <c r="F6" s="25">
        <f>F8+F16+F30+F33+F37+F41+F45+F51</f>
        <v>149298.8</v>
      </c>
    </row>
    <row r="7" spans="1:6" s="3" customFormat="1" ht="18.75">
      <c r="A7" s="13"/>
      <c r="B7" s="9"/>
      <c r="C7" s="9"/>
      <c r="D7" s="9"/>
      <c r="E7" s="9"/>
      <c r="F7" s="26"/>
    </row>
    <row r="8" spans="1:6" s="41" customFormat="1" ht="37.5">
      <c r="A8" s="40" t="s">
        <v>74</v>
      </c>
      <c r="B8" s="37" t="s">
        <v>75</v>
      </c>
      <c r="C8" s="37"/>
      <c r="D8" s="37"/>
      <c r="E8" s="37"/>
      <c r="F8" s="38">
        <f>SUM(F10)</f>
        <v>419.3</v>
      </c>
    </row>
    <row r="9" spans="1:6" s="41" customFormat="1" ht="18.75">
      <c r="A9" s="42" t="s">
        <v>18</v>
      </c>
      <c r="B9" s="37" t="s">
        <v>75</v>
      </c>
      <c r="C9" s="34" t="s">
        <v>0</v>
      </c>
      <c r="D9" s="34"/>
      <c r="E9" s="34"/>
      <c r="F9" s="35">
        <v>419.3</v>
      </c>
    </row>
    <row r="10" spans="1:6" s="41" customFormat="1" ht="56.25">
      <c r="A10" s="43" t="s">
        <v>47</v>
      </c>
      <c r="B10" s="37" t="s">
        <v>75</v>
      </c>
      <c r="C10" s="34" t="s">
        <v>10</v>
      </c>
      <c r="D10" s="34"/>
      <c r="E10" s="34"/>
      <c r="F10" s="35">
        <v>419.3</v>
      </c>
    </row>
    <row r="11" spans="1:6" s="41" customFormat="1" ht="56.25">
      <c r="A11" s="33" t="s">
        <v>7</v>
      </c>
      <c r="B11" s="37" t="s">
        <v>75</v>
      </c>
      <c r="C11" s="34" t="s">
        <v>10</v>
      </c>
      <c r="D11" s="34" t="s">
        <v>43</v>
      </c>
      <c r="E11" s="34"/>
      <c r="F11" s="35">
        <v>419.3</v>
      </c>
    </row>
    <row r="12" spans="1:6" s="41" customFormat="1" ht="18.75">
      <c r="A12" s="33" t="s">
        <v>2</v>
      </c>
      <c r="B12" s="37" t="s">
        <v>75</v>
      </c>
      <c r="C12" s="34" t="s">
        <v>10</v>
      </c>
      <c r="D12" s="34" t="s">
        <v>77</v>
      </c>
      <c r="E12" s="34"/>
      <c r="F12" s="35">
        <v>419.3</v>
      </c>
    </row>
    <row r="13" spans="1:6" s="41" customFormat="1" ht="56.25">
      <c r="A13" s="33" t="s">
        <v>41</v>
      </c>
      <c r="B13" s="37" t="s">
        <v>75</v>
      </c>
      <c r="C13" s="34" t="s">
        <v>10</v>
      </c>
      <c r="D13" s="34" t="s">
        <v>77</v>
      </c>
      <c r="E13" s="34" t="s">
        <v>19</v>
      </c>
      <c r="F13" s="35">
        <v>419.3</v>
      </c>
    </row>
    <row r="14" spans="1:6" s="41" customFormat="1" ht="18.75">
      <c r="A14" s="33" t="s">
        <v>22</v>
      </c>
      <c r="B14" s="37" t="s">
        <v>75</v>
      </c>
      <c r="C14" s="34" t="s">
        <v>10</v>
      </c>
      <c r="D14" s="34" t="s">
        <v>77</v>
      </c>
      <c r="E14" s="34" t="s">
        <v>20</v>
      </c>
      <c r="F14" s="35">
        <v>419.3</v>
      </c>
    </row>
    <row r="15" spans="1:6" s="41" customFormat="1" ht="18.75">
      <c r="A15" s="33" t="s">
        <v>36</v>
      </c>
      <c r="B15" s="37" t="s">
        <v>75</v>
      </c>
      <c r="C15" s="34" t="s">
        <v>10</v>
      </c>
      <c r="D15" s="34" t="s">
        <v>77</v>
      </c>
      <c r="E15" s="34" t="s">
        <v>21</v>
      </c>
      <c r="F15" s="35">
        <v>419.3</v>
      </c>
    </row>
    <row r="16" spans="1:6" s="41" customFormat="1" ht="37.5">
      <c r="A16" s="44" t="s">
        <v>76</v>
      </c>
      <c r="B16" s="37" t="s">
        <v>75</v>
      </c>
      <c r="C16" s="37"/>
      <c r="D16" s="37"/>
      <c r="E16" s="37"/>
      <c r="F16" s="38">
        <f>F17</f>
        <v>8923.5</v>
      </c>
    </row>
    <row r="17" spans="1:6" s="41" customFormat="1" ht="56.25">
      <c r="A17" s="33" t="s">
        <v>13</v>
      </c>
      <c r="B17" s="34" t="s">
        <v>75</v>
      </c>
      <c r="C17" s="34" t="s">
        <v>1</v>
      </c>
      <c r="D17" s="34"/>
      <c r="E17" s="34"/>
      <c r="F17" s="35">
        <f>F18</f>
        <v>8923.5</v>
      </c>
    </row>
    <row r="18" spans="1:6" s="41" customFormat="1" ht="37.5">
      <c r="A18" s="43" t="s">
        <v>48</v>
      </c>
      <c r="B18" s="34" t="s">
        <v>75</v>
      </c>
      <c r="C18" s="34" t="s">
        <v>1</v>
      </c>
      <c r="D18" s="34" t="s">
        <v>77</v>
      </c>
      <c r="E18" s="34"/>
      <c r="F18" s="35">
        <f>F19+F29</f>
        <v>8923.5</v>
      </c>
    </row>
    <row r="19" spans="1:6" s="41" customFormat="1" ht="18.75">
      <c r="A19" s="43" t="s">
        <v>2</v>
      </c>
      <c r="B19" s="34" t="s">
        <v>75</v>
      </c>
      <c r="C19" s="34" t="s">
        <v>1</v>
      </c>
      <c r="D19" s="34" t="s">
        <v>77</v>
      </c>
      <c r="E19" s="34"/>
      <c r="F19" s="35">
        <f>F22+F25</f>
        <v>8155.299999999999</v>
      </c>
    </row>
    <row r="20" spans="1:6" s="41" customFormat="1" ht="56.25">
      <c r="A20" s="43" t="s">
        <v>45</v>
      </c>
      <c r="B20" s="34" t="s">
        <v>75</v>
      </c>
      <c r="C20" s="34" t="s">
        <v>1</v>
      </c>
      <c r="D20" s="34" t="s">
        <v>77</v>
      </c>
      <c r="E20" s="34" t="s">
        <v>19</v>
      </c>
      <c r="F20" s="35">
        <f>SUM(F22)</f>
        <v>4687.2</v>
      </c>
    </row>
    <row r="21" spans="1:6" s="41" customFormat="1" ht="18.75">
      <c r="A21" s="43" t="s">
        <v>50</v>
      </c>
      <c r="B21" s="34" t="s">
        <v>75</v>
      </c>
      <c r="C21" s="34" t="s">
        <v>1</v>
      </c>
      <c r="D21" s="34" t="s">
        <v>77</v>
      </c>
      <c r="E21" s="34" t="s">
        <v>20</v>
      </c>
      <c r="F21" s="35">
        <v>4687.2</v>
      </c>
    </row>
    <row r="22" spans="1:6" s="41" customFormat="1" ht="18.75">
      <c r="A22" s="43" t="s">
        <v>46</v>
      </c>
      <c r="B22" s="34" t="s">
        <v>75</v>
      </c>
      <c r="C22" s="34" t="s">
        <v>1</v>
      </c>
      <c r="D22" s="34" t="s">
        <v>77</v>
      </c>
      <c r="E22" s="34" t="s">
        <v>21</v>
      </c>
      <c r="F22" s="35">
        <v>4687.2</v>
      </c>
    </row>
    <row r="23" spans="1:6" s="41" customFormat="1" ht="18.75">
      <c r="A23" s="33" t="s">
        <v>23</v>
      </c>
      <c r="B23" s="34" t="s">
        <v>75</v>
      </c>
      <c r="C23" s="34" t="s">
        <v>1</v>
      </c>
      <c r="D23" s="34" t="s">
        <v>77</v>
      </c>
      <c r="E23" s="34" t="s">
        <v>26</v>
      </c>
      <c r="F23" s="35">
        <v>3468.1</v>
      </c>
    </row>
    <row r="24" spans="1:6" s="41" customFormat="1" ht="18.75">
      <c r="A24" s="33" t="s">
        <v>24</v>
      </c>
      <c r="B24" s="34" t="s">
        <v>75</v>
      </c>
      <c r="C24" s="34" t="s">
        <v>1</v>
      </c>
      <c r="D24" s="34" t="s">
        <v>77</v>
      </c>
      <c r="E24" s="34" t="s">
        <v>27</v>
      </c>
      <c r="F24" s="35">
        <v>3468.1</v>
      </c>
    </row>
    <row r="25" spans="1:7" s="41" customFormat="1" ht="37.5">
      <c r="A25" s="43" t="s">
        <v>44</v>
      </c>
      <c r="B25" s="34" t="s">
        <v>75</v>
      </c>
      <c r="C25" s="34" t="s">
        <v>1</v>
      </c>
      <c r="D25" s="34" t="s">
        <v>77</v>
      </c>
      <c r="E25" s="34" t="s">
        <v>28</v>
      </c>
      <c r="F25" s="35">
        <v>3468.1</v>
      </c>
      <c r="G25" s="45"/>
    </row>
    <row r="26" spans="1:7" s="41" customFormat="1" ht="37.5">
      <c r="A26" s="43" t="s">
        <v>49</v>
      </c>
      <c r="B26" s="34" t="s">
        <v>75</v>
      </c>
      <c r="C26" s="34" t="s">
        <v>1</v>
      </c>
      <c r="D26" s="34" t="s">
        <v>78</v>
      </c>
      <c r="E26" s="34"/>
      <c r="F26" s="35">
        <v>768.2</v>
      </c>
      <c r="G26" s="45"/>
    </row>
    <row r="27" spans="1:7" s="41" customFormat="1" ht="56.25">
      <c r="A27" s="33" t="s">
        <v>41</v>
      </c>
      <c r="B27" s="34" t="s">
        <v>75</v>
      </c>
      <c r="C27" s="34" t="s">
        <v>1</v>
      </c>
      <c r="D27" s="34" t="s">
        <v>78</v>
      </c>
      <c r="E27" s="34" t="s">
        <v>19</v>
      </c>
      <c r="F27" s="35">
        <v>768.2</v>
      </c>
      <c r="G27" s="45"/>
    </row>
    <row r="28" spans="1:7" s="41" customFormat="1" ht="18.75">
      <c r="A28" s="33" t="s">
        <v>22</v>
      </c>
      <c r="B28" s="34" t="s">
        <v>75</v>
      </c>
      <c r="C28" s="34" t="s">
        <v>1</v>
      </c>
      <c r="D28" s="34" t="s">
        <v>78</v>
      </c>
      <c r="E28" s="34" t="s">
        <v>20</v>
      </c>
      <c r="F28" s="35">
        <v>768.2</v>
      </c>
      <c r="G28" s="45"/>
    </row>
    <row r="29" spans="1:7" s="41" customFormat="1" ht="18.75">
      <c r="A29" s="33" t="s">
        <v>36</v>
      </c>
      <c r="B29" s="34" t="s">
        <v>75</v>
      </c>
      <c r="C29" s="34" t="s">
        <v>1</v>
      </c>
      <c r="D29" s="34" t="s">
        <v>78</v>
      </c>
      <c r="E29" s="34" t="s">
        <v>21</v>
      </c>
      <c r="F29" s="35">
        <v>768.2</v>
      </c>
      <c r="G29" s="45"/>
    </row>
    <row r="30" spans="1:6" s="36" customFormat="1" ht="37.5">
      <c r="A30" s="40" t="s">
        <v>59</v>
      </c>
      <c r="B30" s="37" t="s">
        <v>75</v>
      </c>
      <c r="C30" s="37" t="s">
        <v>58</v>
      </c>
      <c r="D30" s="37" t="s">
        <v>60</v>
      </c>
      <c r="E30" s="37"/>
      <c r="F30" s="38">
        <f>SUM(F32)</f>
        <v>28300</v>
      </c>
    </row>
    <row r="31" spans="1:6" s="36" customFormat="1" ht="18.75">
      <c r="A31" s="33" t="s">
        <v>61</v>
      </c>
      <c r="B31" s="34" t="s">
        <v>75</v>
      </c>
      <c r="C31" s="34" t="s">
        <v>58</v>
      </c>
      <c r="D31" s="34" t="s">
        <v>60</v>
      </c>
      <c r="E31" s="34" t="s">
        <v>62</v>
      </c>
      <c r="F31" s="35">
        <v>28300</v>
      </c>
    </row>
    <row r="32" spans="1:6" s="36" customFormat="1" ht="37.5">
      <c r="A32" s="33" t="s">
        <v>52</v>
      </c>
      <c r="B32" s="34" t="s">
        <v>75</v>
      </c>
      <c r="C32" s="34" t="s">
        <v>58</v>
      </c>
      <c r="D32" s="34" t="s">
        <v>60</v>
      </c>
      <c r="E32" s="34" t="s">
        <v>51</v>
      </c>
      <c r="F32" s="35">
        <v>28300</v>
      </c>
    </row>
    <row r="33" spans="1:6" s="39" customFormat="1" ht="18.75">
      <c r="A33" s="40" t="s">
        <v>14</v>
      </c>
      <c r="B33" s="37" t="s">
        <v>75</v>
      </c>
      <c r="C33" s="37" t="s">
        <v>8</v>
      </c>
      <c r="D33" s="37"/>
      <c r="E33" s="37"/>
      <c r="F33" s="38">
        <v>10000</v>
      </c>
    </row>
    <row r="34" spans="1:6" s="36" customFormat="1" ht="18.75">
      <c r="A34" s="33" t="s">
        <v>63</v>
      </c>
      <c r="B34" s="34" t="s">
        <v>75</v>
      </c>
      <c r="C34" s="34" t="s">
        <v>8</v>
      </c>
      <c r="D34" s="34" t="s">
        <v>64</v>
      </c>
      <c r="E34" s="37"/>
      <c r="F34" s="35">
        <v>10000</v>
      </c>
    </row>
    <row r="35" spans="1:6" s="36" customFormat="1" ht="37.5">
      <c r="A35" s="33" t="s">
        <v>66</v>
      </c>
      <c r="B35" s="34" t="s">
        <v>75</v>
      </c>
      <c r="C35" s="34" t="s">
        <v>8</v>
      </c>
      <c r="D35" s="34" t="s">
        <v>65</v>
      </c>
      <c r="E35" s="34" t="s">
        <v>26</v>
      </c>
      <c r="F35" s="35">
        <v>10000</v>
      </c>
    </row>
    <row r="36" spans="1:6" s="36" customFormat="1" ht="37.5">
      <c r="A36" s="33" t="s">
        <v>44</v>
      </c>
      <c r="B36" s="34" t="s">
        <v>75</v>
      </c>
      <c r="C36" s="34" t="s">
        <v>8</v>
      </c>
      <c r="D36" s="34" t="s">
        <v>65</v>
      </c>
      <c r="E36" s="34" t="s">
        <v>28</v>
      </c>
      <c r="F36" s="35">
        <v>10000</v>
      </c>
    </row>
    <row r="37" spans="1:6" s="39" customFormat="1" ht="18.75">
      <c r="A37" s="21" t="s">
        <v>81</v>
      </c>
      <c r="B37" s="37" t="s">
        <v>75</v>
      </c>
      <c r="C37" s="37" t="s">
        <v>86</v>
      </c>
      <c r="D37" s="37"/>
      <c r="E37" s="37"/>
      <c r="F37" s="38">
        <v>33315</v>
      </c>
    </row>
    <row r="38" spans="1:6" s="36" customFormat="1" ht="18.75">
      <c r="A38" s="10" t="s">
        <v>82</v>
      </c>
      <c r="B38" s="34" t="s">
        <v>75</v>
      </c>
      <c r="C38" s="34" t="s">
        <v>86</v>
      </c>
      <c r="D38" s="34" t="s">
        <v>88</v>
      </c>
      <c r="E38" s="34"/>
      <c r="F38" s="35">
        <v>33315</v>
      </c>
    </row>
    <row r="39" spans="1:6" s="36" customFormat="1" ht="18.75">
      <c r="A39" s="10" t="s">
        <v>83</v>
      </c>
      <c r="B39" s="34" t="s">
        <v>75</v>
      </c>
      <c r="C39" s="34" t="s">
        <v>86</v>
      </c>
      <c r="D39" s="34" t="s">
        <v>88</v>
      </c>
      <c r="E39" s="34" t="s">
        <v>62</v>
      </c>
      <c r="F39" s="35">
        <v>33315</v>
      </c>
    </row>
    <row r="40" spans="1:6" s="36" customFormat="1" ht="37.5">
      <c r="A40" s="10" t="s">
        <v>84</v>
      </c>
      <c r="B40" s="34" t="s">
        <v>75</v>
      </c>
      <c r="C40" s="34" t="s">
        <v>86</v>
      </c>
      <c r="D40" s="34" t="s">
        <v>88</v>
      </c>
      <c r="E40" s="34" t="s">
        <v>89</v>
      </c>
      <c r="F40" s="35">
        <v>33315</v>
      </c>
    </row>
    <row r="41" spans="1:6" s="39" customFormat="1" ht="18.75">
      <c r="A41" s="21" t="s">
        <v>85</v>
      </c>
      <c r="B41" s="37" t="s">
        <v>75</v>
      </c>
      <c r="C41" s="37" t="s">
        <v>87</v>
      </c>
      <c r="D41" s="37" t="s">
        <v>90</v>
      </c>
      <c r="E41" s="37"/>
      <c r="F41" s="38">
        <v>28141</v>
      </c>
    </row>
    <row r="42" spans="1:6" s="36" customFormat="1" ht="18.75">
      <c r="A42" s="10" t="s">
        <v>23</v>
      </c>
      <c r="B42" s="34" t="s">
        <v>75</v>
      </c>
      <c r="C42" s="34" t="s">
        <v>87</v>
      </c>
      <c r="D42" s="34" t="s">
        <v>90</v>
      </c>
      <c r="E42" s="34" t="s">
        <v>26</v>
      </c>
      <c r="F42" s="35">
        <v>28141</v>
      </c>
    </row>
    <row r="43" spans="1:6" s="36" customFormat="1" ht="18.75">
      <c r="A43" s="10" t="s">
        <v>24</v>
      </c>
      <c r="B43" s="34" t="s">
        <v>75</v>
      </c>
      <c r="C43" s="34" t="s">
        <v>87</v>
      </c>
      <c r="D43" s="34" t="s">
        <v>90</v>
      </c>
      <c r="E43" s="34" t="s">
        <v>27</v>
      </c>
      <c r="F43" s="35">
        <v>28141</v>
      </c>
    </row>
    <row r="44" spans="1:6" s="36" customFormat="1" ht="18.75">
      <c r="A44" s="10" t="s">
        <v>25</v>
      </c>
      <c r="B44" s="34" t="s">
        <v>75</v>
      </c>
      <c r="C44" s="34" t="s">
        <v>87</v>
      </c>
      <c r="D44" s="34" t="s">
        <v>90</v>
      </c>
      <c r="E44" s="34" t="s">
        <v>28</v>
      </c>
      <c r="F44" s="35">
        <v>28141</v>
      </c>
    </row>
    <row r="45" spans="1:6" s="32" customFormat="1" ht="18.75">
      <c r="A45" s="21" t="s">
        <v>17</v>
      </c>
      <c r="B45" s="20" t="s">
        <v>75</v>
      </c>
      <c r="C45" s="20" t="s">
        <v>79</v>
      </c>
      <c r="D45" s="20"/>
      <c r="E45" s="20"/>
      <c r="F45" s="25">
        <f>F46+F50</f>
        <v>25000</v>
      </c>
    </row>
    <row r="46" spans="1:6" ht="37.5">
      <c r="A46" s="10" t="s">
        <v>39</v>
      </c>
      <c r="B46" s="9" t="s">
        <v>75</v>
      </c>
      <c r="C46" s="9" t="s">
        <v>79</v>
      </c>
      <c r="D46" s="9" t="s">
        <v>80</v>
      </c>
      <c r="E46" s="9"/>
      <c r="F46" s="26">
        <v>13867</v>
      </c>
    </row>
    <row r="47" spans="1:6" ht="18.75">
      <c r="A47" s="10" t="s">
        <v>31</v>
      </c>
      <c r="B47" s="9" t="s">
        <v>75</v>
      </c>
      <c r="C47" s="9" t="s">
        <v>79</v>
      </c>
      <c r="D47" s="9" t="s">
        <v>80</v>
      </c>
      <c r="E47" s="9" t="s">
        <v>30</v>
      </c>
      <c r="F47" s="26">
        <v>13867</v>
      </c>
    </row>
    <row r="48" spans="1:6" ht="56.25">
      <c r="A48" s="10" t="s">
        <v>35</v>
      </c>
      <c r="B48" s="9" t="s">
        <v>75</v>
      </c>
      <c r="C48" s="9" t="s">
        <v>79</v>
      </c>
      <c r="D48" s="9" t="s">
        <v>80</v>
      </c>
      <c r="E48" s="9" t="s">
        <v>33</v>
      </c>
      <c r="F48" s="26">
        <v>11133</v>
      </c>
    </row>
    <row r="49" spans="1:6" ht="18.75">
      <c r="A49" s="10" t="s">
        <v>32</v>
      </c>
      <c r="B49" s="9" t="s">
        <v>75</v>
      </c>
      <c r="C49" s="9" t="s">
        <v>79</v>
      </c>
      <c r="D49" s="9" t="s">
        <v>80</v>
      </c>
      <c r="E49" s="9" t="s">
        <v>34</v>
      </c>
      <c r="F49" s="26">
        <v>11133</v>
      </c>
    </row>
    <row r="50" spans="1:6" ht="56.25">
      <c r="A50" s="10" t="s">
        <v>42</v>
      </c>
      <c r="B50" s="9" t="s">
        <v>75</v>
      </c>
      <c r="C50" s="9" t="s">
        <v>79</v>
      </c>
      <c r="D50" s="9" t="s">
        <v>80</v>
      </c>
      <c r="E50" s="9" t="s">
        <v>34</v>
      </c>
      <c r="F50" s="26">
        <v>11133</v>
      </c>
    </row>
    <row r="51" spans="1:7" s="32" customFormat="1" ht="18.75">
      <c r="A51" s="22" t="s">
        <v>12</v>
      </c>
      <c r="B51" s="20" t="s">
        <v>75</v>
      </c>
      <c r="C51" s="20" t="s">
        <v>15</v>
      </c>
      <c r="D51" s="20"/>
      <c r="E51" s="20"/>
      <c r="F51" s="25">
        <v>15200</v>
      </c>
      <c r="G51" s="17"/>
    </row>
    <row r="52" spans="1:6" ht="18.75">
      <c r="A52" s="23" t="s">
        <v>56</v>
      </c>
      <c r="B52" s="9" t="s">
        <v>75</v>
      </c>
      <c r="C52" s="9" t="s">
        <v>53</v>
      </c>
      <c r="D52" s="9"/>
      <c r="E52" s="9"/>
      <c r="F52" s="26">
        <v>15200</v>
      </c>
    </row>
    <row r="53" spans="1:6" ht="18.75">
      <c r="A53" s="23" t="s">
        <v>37</v>
      </c>
      <c r="B53" s="9" t="s">
        <v>75</v>
      </c>
      <c r="C53" s="9" t="s">
        <v>53</v>
      </c>
      <c r="D53" s="9" t="s">
        <v>38</v>
      </c>
      <c r="E53" s="9"/>
      <c r="F53" s="26">
        <v>15200</v>
      </c>
    </row>
    <row r="54" spans="1:6" ht="18.75">
      <c r="A54" s="23" t="s">
        <v>37</v>
      </c>
      <c r="B54" s="9" t="s">
        <v>75</v>
      </c>
      <c r="C54" s="9" t="s">
        <v>53</v>
      </c>
      <c r="D54" s="9" t="s">
        <v>54</v>
      </c>
      <c r="E54" s="9"/>
      <c r="F54" s="26">
        <v>15200</v>
      </c>
    </row>
    <row r="55" spans="1:6" ht="18.75">
      <c r="A55" s="10" t="s">
        <v>29</v>
      </c>
      <c r="B55" s="9" t="s">
        <v>75</v>
      </c>
      <c r="C55" s="9" t="s">
        <v>53</v>
      </c>
      <c r="D55" s="9" t="s">
        <v>54</v>
      </c>
      <c r="E55" s="9" t="s">
        <v>9</v>
      </c>
      <c r="F55" s="26">
        <v>15200</v>
      </c>
    </row>
    <row r="56" spans="1:6" ht="18.75">
      <c r="A56" s="10" t="s">
        <v>57</v>
      </c>
      <c r="B56" s="9" t="s">
        <v>75</v>
      </c>
      <c r="C56" s="9" t="s">
        <v>53</v>
      </c>
      <c r="D56" s="9" t="s">
        <v>54</v>
      </c>
      <c r="E56" s="9" t="s">
        <v>55</v>
      </c>
      <c r="F56" s="26">
        <v>15200</v>
      </c>
    </row>
  </sheetData>
  <sheetProtection/>
  <mergeCells count="3">
    <mergeCell ref="A2:F2"/>
    <mergeCell ref="E4:F4"/>
    <mergeCell ref="D1:F1"/>
  </mergeCells>
  <printOptions/>
  <pageMargins left="0.75" right="0.48" top="1" bottom="1" header="0.5" footer="0.5"/>
  <pageSetup horizontalDpi="600" verticalDpi="600" orientation="portrait" paperSize="9" scale="5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65" zoomScaleNormal="65" zoomScalePageLayoutView="0" workbookViewId="0" topLeftCell="A1">
      <selection activeCell="D1" sqref="D1:G1"/>
    </sheetView>
  </sheetViews>
  <sheetFormatPr defaultColWidth="9.00390625" defaultRowHeight="12.75"/>
  <cols>
    <col min="1" max="1" width="98.75390625" style="5" customWidth="1"/>
    <col min="2" max="2" width="12.125" style="4" customWidth="1"/>
    <col min="3" max="3" width="12.125" style="2" customWidth="1"/>
    <col min="4" max="4" width="14.125" style="2" customWidth="1"/>
    <col min="5" max="5" width="9.625" style="2" customWidth="1"/>
    <col min="6" max="6" width="16.625" style="6" customWidth="1"/>
    <col min="7" max="7" width="16.00390625" style="1" customWidth="1"/>
    <col min="8" max="16384" width="9.125" style="1" customWidth="1"/>
  </cols>
  <sheetData>
    <row r="1" spans="1:7" ht="121.5" customHeight="1">
      <c r="A1" s="11"/>
      <c r="B1" s="12"/>
      <c r="C1" s="7"/>
      <c r="D1" s="52" t="s">
        <v>99</v>
      </c>
      <c r="E1" s="52"/>
      <c r="F1" s="52"/>
      <c r="G1" s="52"/>
    </row>
    <row r="2" spans="1:6" ht="79.5" customHeight="1">
      <c r="A2" s="49" t="s">
        <v>97</v>
      </c>
      <c r="B2" s="49"/>
      <c r="C2" s="49"/>
      <c r="D2" s="49"/>
      <c r="E2" s="49"/>
      <c r="F2" s="49"/>
    </row>
    <row r="3" spans="1:6" ht="12" customHeight="1">
      <c r="A3" s="15"/>
      <c r="B3" s="15"/>
      <c r="C3" s="15"/>
      <c r="D3" s="15"/>
      <c r="E3" s="15"/>
      <c r="F3" s="16"/>
    </row>
    <row r="4" spans="1:6" ht="20.25" customHeight="1">
      <c r="A4" s="15"/>
      <c r="B4" s="15"/>
      <c r="C4" s="15"/>
      <c r="D4" s="15"/>
      <c r="E4" s="15"/>
      <c r="F4" s="16" t="s">
        <v>6</v>
      </c>
    </row>
    <row r="5" spans="1:7" ht="18" customHeight="1">
      <c r="A5" s="53"/>
      <c r="B5" s="54" t="s">
        <v>11</v>
      </c>
      <c r="C5" s="54" t="s">
        <v>3</v>
      </c>
      <c r="D5" s="54" t="s">
        <v>40</v>
      </c>
      <c r="E5" s="54" t="s">
        <v>4</v>
      </c>
      <c r="F5" s="53" t="s">
        <v>91</v>
      </c>
      <c r="G5" s="53"/>
    </row>
    <row r="6" spans="1:7" s="3" customFormat="1" ht="18.75">
      <c r="A6" s="53"/>
      <c r="B6" s="54"/>
      <c r="C6" s="54"/>
      <c r="D6" s="54"/>
      <c r="E6" s="54"/>
      <c r="F6" s="18" t="s">
        <v>67</v>
      </c>
      <c r="G6" s="18" t="s">
        <v>68</v>
      </c>
    </row>
    <row r="7" spans="1:7" s="3" customFormat="1" ht="18.75">
      <c r="A7" s="46"/>
      <c r="B7" s="9" t="s">
        <v>92</v>
      </c>
      <c r="C7" s="9" t="s">
        <v>93</v>
      </c>
      <c r="D7" s="9" t="s">
        <v>94</v>
      </c>
      <c r="E7" s="9" t="s">
        <v>95</v>
      </c>
      <c r="F7" s="9">
        <v>5</v>
      </c>
      <c r="G7" s="9">
        <v>6</v>
      </c>
    </row>
    <row r="8" spans="1:7" s="3" customFormat="1" ht="18.75">
      <c r="A8" s="19" t="s">
        <v>16</v>
      </c>
      <c r="B8" s="20"/>
      <c r="C8" s="20"/>
      <c r="D8" s="20"/>
      <c r="E8" s="20"/>
      <c r="F8" s="25">
        <f>F10+F18+F32+F35+F39+F43+F47+F53+F59</f>
        <v>158413.5</v>
      </c>
      <c r="G8" s="25">
        <f>G10+G18+G32+G35+G39+G43+G47+G53+G59</f>
        <v>167742.5</v>
      </c>
    </row>
    <row r="9" spans="1:7" s="3" customFormat="1" ht="18.75">
      <c r="A9" s="13"/>
      <c r="B9" s="9"/>
      <c r="C9" s="9"/>
      <c r="D9" s="9"/>
      <c r="E9" s="9"/>
      <c r="F9" s="26"/>
      <c r="G9" s="26"/>
    </row>
    <row r="10" spans="1:7" s="47" customFormat="1" ht="37.5">
      <c r="A10" s="40" t="s">
        <v>74</v>
      </c>
      <c r="B10" s="37" t="s">
        <v>75</v>
      </c>
      <c r="C10" s="37"/>
      <c r="D10" s="37"/>
      <c r="E10" s="37"/>
      <c r="F10" s="38">
        <v>445.3</v>
      </c>
      <c r="G10" s="38">
        <v>472.6</v>
      </c>
    </row>
    <row r="11" spans="1:7" s="41" customFormat="1" ht="18.75">
      <c r="A11" s="42" t="s">
        <v>18</v>
      </c>
      <c r="B11" s="37" t="s">
        <v>75</v>
      </c>
      <c r="C11" s="34" t="s">
        <v>0</v>
      </c>
      <c r="D11" s="34"/>
      <c r="E11" s="34"/>
      <c r="F11" s="35">
        <v>445.3</v>
      </c>
      <c r="G11" s="35">
        <v>472.6</v>
      </c>
    </row>
    <row r="12" spans="1:7" s="41" customFormat="1" ht="56.25">
      <c r="A12" s="43" t="s">
        <v>47</v>
      </c>
      <c r="B12" s="37" t="s">
        <v>75</v>
      </c>
      <c r="C12" s="34" t="s">
        <v>10</v>
      </c>
      <c r="D12" s="34"/>
      <c r="E12" s="34"/>
      <c r="F12" s="35">
        <v>445.3</v>
      </c>
      <c r="G12" s="35">
        <v>472.6</v>
      </c>
    </row>
    <row r="13" spans="1:7" s="41" customFormat="1" ht="56.25">
      <c r="A13" s="33" t="s">
        <v>7</v>
      </c>
      <c r="B13" s="37" t="s">
        <v>75</v>
      </c>
      <c r="C13" s="34" t="s">
        <v>10</v>
      </c>
      <c r="D13" s="34" t="s">
        <v>43</v>
      </c>
      <c r="E13" s="34"/>
      <c r="F13" s="35">
        <v>445.3</v>
      </c>
      <c r="G13" s="35">
        <v>472.6</v>
      </c>
    </row>
    <row r="14" spans="1:7" s="41" customFormat="1" ht="18.75">
      <c r="A14" s="33" t="s">
        <v>2</v>
      </c>
      <c r="B14" s="37" t="s">
        <v>75</v>
      </c>
      <c r="C14" s="34" t="s">
        <v>10</v>
      </c>
      <c r="D14" s="34" t="s">
        <v>77</v>
      </c>
      <c r="E14" s="34"/>
      <c r="F14" s="35">
        <v>445.3</v>
      </c>
      <c r="G14" s="35">
        <v>472.6</v>
      </c>
    </row>
    <row r="15" spans="1:7" s="41" customFormat="1" ht="56.25">
      <c r="A15" s="33" t="s">
        <v>41</v>
      </c>
      <c r="B15" s="37" t="s">
        <v>75</v>
      </c>
      <c r="C15" s="34" t="s">
        <v>10</v>
      </c>
      <c r="D15" s="34" t="s">
        <v>77</v>
      </c>
      <c r="E15" s="34" t="s">
        <v>19</v>
      </c>
      <c r="F15" s="35">
        <v>445.3</v>
      </c>
      <c r="G15" s="35">
        <v>472.6</v>
      </c>
    </row>
    <row r="16" spans="1:7" s="41" customFormat="1" ht="18.75">
      <c r="A16" s="33" t="s">
        <v>22</v>
      </c>
      <c r="B16" s="37" t="s">
        <v>75</v>
      </c>
      <c r="C16" s="34" t="s">
        <v>10</v>
      </c>
      <c r="D16" s="34" t="s">
        <v>77</v>
      </c>
      <c r="E16" s="34" t="s">
        <v>20</v>
      </c>
      <c r="F16" s="35">
        <v>445.3</v>
      </c>
      <c r="G16" s="35">
        <v>472.6</v>
      </c>
    </row>
    <row r="17" spans="1:7" s="41" customFormat="1" ht="18.75">
      <c r="A17" s="33" t="s">
        <v>36</v>
      </c>
      <c r="B17" s="37" t="s">
        <v>75</v>
      </c>
      <c r="C17" s="34" t="s">
        <v>10</v>
      </c>
      <c r="D17" s="34" t="s">
        <v>77</v>
      </c>
      <c r="E17" s="34" t="s">
        <v>21</v>
      </c>
      <c r="F17" s="35">
        <v>445.3</v>
      </c>
      <c r="G17" s="35">
        <v>472.6</v>
      </c>
    </row>
    <row r="18" spans="1:7" s="41" customFormat="1" ht="37.5">
      <c r="A18" s="44" t="s">
        <v>76</v>
      </c>
      <c r="B18" s="37" t="s">
        <v>75</v>
      </c>
      <c r="C18" s="37"/>
      <c r="D18" s="37"/>
      <c r="E18" s="37"/>
      <c r="F18" s="38">
        <f>F19</f>
        <v>9860.4</v>
      </c>
      <c r="G18" s="38">
        <f>G19</f>
        <v>10683.5</v>
      </c>
    </row>
    <row r="19" spans="1:7" s="41" customFormat="1" ht="56.25">
      <c r="A19" s="33" t="s">
        <v>13</v>
      </c>
      <c r="B19" s="34" t="s">
        <v>75</v>
      </c>
      <c r="C19" s="34" t="s">
        <v>1</v>
      </c>
      <c r="D19" s="34"/>
      <c r="E19" s="34"/>
      <c r="F19" s="35">
        <f>F20</f>
        <v>9860.4</v>
      </c>
      <c r="G19" s="35">
        <f>G20</f>
        <v>10683.5</v>
      </c>
    </row>
    <row r="20" spans="1:7" s="41" customFormat="1" ht="37.5">
      <c r="A20" s="43" t="s">
        <v>48</v>
      </c>
      <c r="B20" s="34" t="s">
        <v>75</v>
      </c>
      <c r="C20" s="34" t="s">
        <v>1</v>
      </c>
      <c r="D20" s="34" t="s">
        <v>77</v>
      </c>
      <c r="E20" s="34"/>
      <c r="F20" s="35">
        <f>F21+F31</f>
        <v>9860.4</v>
      </c>
      <c r="G20" s="35">
        <f>G21+G31</f>
        <v>10683.5</v>
      </c>
    </row>
    <row r="21" spans="1:7" s="41" customFormat="1" ht="18.75">
      <c r="A21" s="43" t="s">
        <v>2</v>
      </c>
      <c r="B21" s="34" t="s">
        <v>75</v>
      </c>
      <c r="C21" s="34" t="s">
        <v>1</v>
      </c>
      <c r="D21" s="34" t="s">
        <v>77</v>
      </c>
      <c r="E21" s="34"/>
      <c r="F21" s="35">
        <f>F24+F27</f>
        <v>9046.4</v>
      </c>
      <c r="G21" s="35">
        <f>G24+G27</f>
        <v>9821.5</v>
      </c>
    </row>
    <row r="22" spans="1:7" s="41" customFormat="1" ht="56.25">
      <c r="A22" s="43" t="s">
        <v>45</v>
      </c>
      <c r="B22" s="34" t="s">
        <v>75</v>
      </c>
      <c r="C22" s="34" t="s">
        <v>1</v>
      </c>
      <c r="D22" s="34" t="s">
        <v>77</v>
      </c>
      <c r="E22" s="34" t="s">
        <v>19</v>
      </c>
      <c r="F22" s="35">
        <v>4760.5</v>
      </c>
      <c r="G22" s="35">
        <v>5268</v>
      </c>
    </row>
    <row r="23" spans="1:7" s="41" customFormat="1" ht="18.75">
      <c r="A23" s="43" t="s">
        <v>50</v>
      </c>
      <c r="B23" s="34" t="s">
        <v>75</v>
      </c>
      <c r="C23" s="34" t="s">
        <v>1</v>
      </c>
      <c r="D23" s="34" t="s">
        <v>77</v>
      </c>
      <c r="E23" s="34" t="s">
        <v>20</v>
      </c>
      <c r="F23" s="35">
        <v>4760.5</v>
      </c>
      <c r="G23" s="35">
        <v>5268</v>
      </c>
    </row>
    <row r="24" spans="1:7" s="41" customFormat="1" ht="18.75">
      <c r="A24" s="43" t="s">
        <v>46</v>
      </c>
      <c r="B24" s="34" t="s">
        <v>75</v>
      </c>
      <c r="C24" s="34" t="s">
        <v>1</v>
      </c>
      <c r="D24" s="34" t="s">
        <v>77</v>
      </c>
      <c r="E24" s="34" t="s">
        <v>21</v>
      </c>
      <c r="F24" s="35">
        <v>4760.5</v>
      </c>
      <c r="G24" s="35">
        <v>5268</v>
      </c>
    </row>
    <row r="25" spans="1:7" s="41" customFormat="1" ht="18.75">
      <c r="A25" s="33" t="s">
        <v>23</v>
      </c>
      <c r="B25" s="34" t="s">
        <v>75</v>
      </c>
      <c r="C25" s="34" t="s">
        <v>1</v>
      </c>
      <c r="D25" s="34" t="s">
        <v>77</v>
      </c>
      <c r="E25" s="34" t="s">
        <v>26</v>
      </c>
      <c r="F25" s="35">
        <v>4285.9</v>
      </c>
      <c r="G25" s="35">
        <v>4553.5</v>
      </c>
    </row>
    <row r="26" spans="1:7" s="41" customFormat="1" ht="18.75">
      <c r="A26" s="33" t="s">
        <v>24</v>
      </c>
      <c r="B26" s="34" t="s">
        <v>75</v>
      </c>
      <c r="C26" s="34" t="s">
        <v>1</v>
      </c>
      <c r="D26" s="34" t="s">
        <v>77</v>
      </c>
      <c r="E26" s="34" t="s">
        <v>27</v>
      </c>
      <c r="F26" s="35">
        <v>4285.9</v>
      </c>
      <c r="G26" s="35">
        <v>4553.5</v>
      </c>
    </row>
    <row r="27" spans="1:7" s="41" customFormat="1" ht="37.5">
      <c r="A27" s="43" t="s">
        <v>44</v>
      </c>
      <c r="B27" s="34" t="s">
        <v>75</v>
      </c>
      <c r="C27" s="34" t="s">
        <v>1</v>
      </c>
      <c r="D27" s="34" t="s">
        <v>77</v>
      </c>
      <c r="E27" s="34" t="s">
        <v>28</v>
      </c>
      <c r="F27" s="35">
        <v>4285.9</v>
      </c>
      <c r="G27" s="35">
        <v>4553.5</v>
      </c>
    </row>
    <row r="28" spans="1:7" s="41" customFormat="1" ht="37.5">
      <c r="A28" s="43" t="s">
        <v>49</v>
      </c>
      <c r="B28" s="34" t="s">
        <v>75</v>
      </c>
      <c r="C28" s="34" t="s">
        <v>1</v>
      </c>
      <c r="D28" s="34" t="s">
        <v>78</v>
      </c>
      <c r="E28" s="34"/>
      <c r="F28" s="35">
        <v>814</v>
      </c>
      <c r="G28" s="35">
        <v>862</v>
      </c>
    </row>
    <row r="29" spans="1:7" s="41" customFormat="1" ht="56.25">
      <c r="A29" s="33" t="s">
        <v>41</v>
      </c>
      <c r="B29" s="34" t="s">
        <v>75</v>
      </c>
      <c r="C29" s="34" t="s">
        <v>1</v>
      </c>
      <c r="D29" s="34" t="s">
        <v>78</v>
      </c>
      <c r="E29" s="34" t="s">
        <v>19</v>
      </c>
      <c r="F29" s="35">
        <v>814</v>
      </c>
      <c r="G29" s="35">
        <v>862</v>
      </c>
    </row>
    <row r="30" spans="1:7" s="41" customFormat="1" ht="18.75">
      <c r="A30" s="33" t="s">
        <v>22</v>
      </c>
      <c r="B30" s="34" t="s">
        <v>75</v>
      </c>
      <c r="C30" s="34" t="s">
        <v>1</v>
      </c>
      <c r="D30" s="34" t="s">
        <v>78</v>
      </c>
      <c r="E30" s="34" t="s">
        <v>20</v>
      </c>
      <c r="F30" s="35">
        <v>814</v>
      </c>
      <c r="G30" s="35">
        <v>862</v>
      </c>
    </row>
    <row r="31" spans="1:7" s="41" customFormat="1" ht="18.75">
      <c r="A31" s="33" t="s">
        <v>36</v>
      </c>
      <c r="B31" s="34" t="s">
        <v>75</v>
      </c>
      <c r="C31" s="34" t="s">
        <v>1</v>
      </c>
      <c r="D31" s="34" t="s">
        <v>78</v>
      </c>
      <c r="E31" s="34" t="s">
        <v>21</v>
      </c>
      <c r="F31" s="35">
        <v>814</v>
      </c>
      <c r="G31" s="35">
        <v>862</v>
      </c>
    </row>
    <row r="32" spans="1:7" s="36" customFormat="1" ht="37.5">
      <c r="A32" s="40" t="s">
        <v>59</v>
      </c>
      <c r="B32" s="37" t="s">
        <v>75</v>
      </c>
      <c r="C32" s="37" t="s">
        <v>58</v>
      </c>
      <c r="D32" s="37" t="s">
        <v>60</v>
      </c>
      <c r="E32" s="37"/>
      <c r="F32" s="38">
        <f>SUM(F34)</f>
        <v>35500</v>
      </c>
      <c r="G32" s="38">
        <f>SUM(G34)</f>
        <v>36500</v>
      </c>
    </row>
    <row r="33" spans="1:7" s="36" customFormat="1" ht="18.75">
      <c r="A33" s="33" t="s">
        <v>61</v>
      </c>
      <c r="B33" s="34" t="s">
        <v>75</v>
      </c>
      <c r="C33" s="34" t="s">
        <v>58</v>
      </c>
      <c r="D33" s="34" t="s">
        <v>60</v>
      </c>
      <c r="E33" s="34" t="s">
        <v>62</v>
      </c>
      <c r="F33" s="35">
        <v>35500</v>
      </c>
      <c r="G33" s="35">
        <v>36500</v>
      </c>
    </row>
    <row r="34" spans="1:7" s="36" customFormat="1" ht="37.5">
      <c r="A34" s="33" t="s">
        <v>52</v>
      </c>
      <c r="B34" s="34" t="s">
        <v>75</v>
      </c>
      <c r="C34" s="34" t="s">
        <v>58</v>
      </c>
      <c r="D34" s="34" t="s">
        <v>60</v>
      </c>
      <c r="E34" s="34" t="s">
        <v>51</v>
      </c>
      <c r="F34" s="35">
        <v>35500</v>
      </c>
      <c r="G34" s="35">
        <v>36500</v>
      </c>
    </row>
    <row r="35" spans="1:7" s="39" customFormat="1" ht="18.75">
      <c r="A35" s="40" t="s">
        <v>14</v>
      </c>
      <c r="B35" s="37" t="s">
        <v>75</v>
      </c>
      <c r="C35" s="37" t="s">
        <v>8</v>
      </c>
      <c r="D35" s="37"/>
      <c r="E35" s="37"/>
      <c r="F35" s="38">
        <v>4967.2</v>
      </c>
      <c r="G35" s="38">
        <v>3966.7</v>
      </c>
    </row>
    <row r="36" spans="1:7" s="36" customFormat="1" ht="18.75">
      <c r="A36" s="33" t="s">
        <v>63</v>
      </c>
      <c r="B36" s="34" t="s">
        <v>75</v>
      </c>
      <c r="C36" s="34" t="s">
        <v>8</v>
      </c>
      <c r="D36" s="34" t="s">
        <v>64</v>
      </c>
      <c r="E36" s="37"/>
      <c r="F36" s="35">
        <v>4967.2</v>
      </c>
      <c r="G36" s="35">
        <v>3966.7</v>
      </c>
    </row>
    <row r="37" spans="1:7" s="36" customFormat="1" ht="37.5">
      <c r="A37" s="33" t="s">
        <v>66</v>
      </c>
      <c r="B37" s="34" t="s">
        <v>75</v>
      </c>
      <c r="C37" s="34" t="s">
        <v>8</v>
      </c>
      <c r="D37" s="34" t="s">
        <v>65</v>
      </c>
      <c r="E37" s="34" t="s">
        <v>26</v>
      </c>
      <c r="F37" s="35">
        <v>4967.2</v>
      </c>
      <c r="G37" s="35">
        <v>3966.7</v>
      </c>
    </row>
    <row r="38" spans="1:7" s="36" customFormat="1" ht="37.5">
      <c r="A38" s="33" t="s">
        <v>44</v>
      </c>
      <c r="B38" s="34" t="s">
        <v>75</v>
      </c>
      <c r="C38" s="34" t="s">
        <v>8</v>
      </c>
      <c r="D38" s="34" t="s">
        <v>65</v>
      </c>
      <c r="E38" s="34" t="s">
        <v>28</v>
      </c>
      <c r="F38" s="35">
        <v>4967.2</v>
      </c>
      <c r="G38" s="35">
        <v>3966.7</v>
      </c>
    </row>
    <row r="39" spans="1:7" s="39" customFormat="1" ht="18.75">
      <c r="A39" s="21" t="s">
        <v>81</v>
      </c>
      <c r="B39" s="37" t="s">
        <v>75</v>
      </c>
      <c r="C39" s="37" t="s">
        <v>86</v>
      </c>
      <c r="D39" s="37"/>
      <c r="E39" s="37"/>
      <c r="F39" s="38">
        <v>14725.6</v>
      </c>
      <c r="G39" s="38">
        <v>12495.6</v>
      </c>
    </row>
    <row r="40" spans="1:7" s="36" customFormat="1" ht="18.75">
      <c r="A40" s="10" t="s">
        <v>82</v>
      </c>
      <c r="B40" s="34" t="s">
        <v>75</v>
      </c>
      <c r="C40" s="34" t="s">
        <v>86</v>
      </c>
      <c r="D40" s="34" t="s">
        <v>88</v>
      </c>
      <c r="E40" s="34"/>
      <c r="F40" s="35">
        <v>14725.6</v>
      </c>
      <c r="G40" s="35">
        <v>12495.6</v>
      </c>
    </row>
    <row r="41" spans="1:7" s="36" customFormat="1" ht="18.75">
      <c r="A41" s="10" t="s">
        <v>83</v>
      </c>
      <c r="B41" s="34" t="s">
        <v>75</v>
      </c>
      <c r="C41" s="34" t="s">
        <v>86</v>
      </c>
      <c r="D41" s="34" t="s">
        <v>88</v>
      </c>
      <c r="E41" s="34" t="s">
        <v>62</v>
      </c>
      <c r="F41" s="35">
        <v>14725.6</v>
      </c>
      <c r="G41" s="35">
        <v>12495.6</v>
      </c>
    </row>
    <row r="42" spans="1:7" s="36" customFormat="1" ht="37.5">
      <c r="A42" s="10" t="s">
        <v>84</v>
      </c>
      <c r="B42" s="34" t="s">
        <v>75</v>
      </c>
      <c r="C42" s="34" t="s">
        <v>86</v>
      </c>
      <c r="D42" s="34" t="s">
        <v>88</v>
      </c>
      <c r="E42" s="34" t="s">
        <v>89</v>
      </c>
      <c r="F42" s="35">
        <v>14725.6</v>
      </c>
      <c r="G42" s="35">
        <v>12495.6</v>
      </c>
    </row>
    <row r="43" spans="1:7" s="39" customFormat="1" ht="18.75">
      <c r="A43" s="21" t="s">
        <v>85</v>
      </c>
      <c r="B43" s="37" t="s">
        <v>75</v>
      </c>
      <c r="C43" s="37" t="s">
        <v>87</v>
      </c>
      <c r="D43" s="37" t="s">
        <v>90</v>
      </c>
      <c r="E43" s="37"/>
      <c r="F43" s="38">
        <v>39445</v>
      </c>
      <c r="G43" s="38">
        <v>43217.6</v>
      </c>
    </row>
    <row r="44" spans="1:7" s="36" customFormat="1" ht="18.75">
      <c r="A44" s="10" t="s">
        <v>23</v>
      </c>
      <c r="B44" s="34" t="s">
        <v>75</v>
      </c>
      <c r="C44" s="34" t="s">
        <v>87</v>
      </c>
      <c r="D44" s="34" t="s">
        <v>90</v>
      </c>
      <c r="E44" s="34" t="s">
        <v>26</v>
      </c>
      <c r="F44" s="35">
        <v>39445</v>
      </c>
      <c r="G44" s="35">
        <v>43217.6</v>
      </c>
    </row>
    <row r="45" spans="1:7" s="36" customFormat="1" ht="18.75">
      <c r="A45" s="10" t="s">
        <v>24</v>
      </c>
      <c r="B45" s="34" t="s">
        <v>75</v>
      </c>
      <c r="C45" s="34" t="s">
        <v>87</v>
      </c>
      <c r="D45" s="34" t="s">
        <v>90</v>
      </c>
      <c r="E45" s="34" t="s">
        <v>27</v>
      </c>
      <c r="F45" s="35">
        <v>39445</v>
      </c>
      <c r="G45" s="35">
        <v>43217.6</v>
      </c>
    </row>
    <row r="46" spans="1:7" s="36" customFormat="1" ht="18.75">
      <c r="A46" s="10" t="s">
        <v>25</v>
      </c>
      <c r="B46" s="34" t="s">
        <v>75</v>
      </c>
      <c r="C46" s="34" t="s">
        <v>87</v>
      </c>
      <c r="D46" s="34" t="s">
        <v>90</v>
      </c>
      <c r="E46" s="34" t="s">
        <v>28</v>
      </c>
      <c r="F46" s="35">
        <v>39445</v>
      </c>
      <c r="G46" s="35">
        <v>43217.6</v>
      </c>
    </row>
    <row r="47" spans="1:7" s="32" customFormat="1" ht="18.75">
      <c r="A47" s="21" t="s">
        <v>17</v>
      </c>
      <c r="B47" s="20" t="s">
        <v>75</v>
      </c>
      <c r="C47" s="20" t="s">
        <v>79</v>
      </c>
      <c r="D47" s="20"/>
      <c r="E47" s="20"/>
      <c r="F47" s="25">
        <f>F48+F52</f>
        <v>34309.7</v>
      </c>
      <c r="G47" s="25">
        <f>G48+G52</f>
        <v>35309.7</v>
      </c>
    </row>
    <row r="48" spans="1:7" ht="37.5">
      <c r="A48" s="10" t="s">
        <v>39</v>
      </c>
      <c r="B48" s="9" t="s">
        <v>75</v>
      </c>
      <c r="C48" s="9" t="s">
        <v>79</v>
      </c>
      <c r="D48" s="9" t="s">
        <v>80</v>
      </c>
      <c r="E48" s="9"/>
      <c r="F48" s="26">
        <v>18867</v>
      </c>
      <c r="G48" s="26">
        <v>19867</v>
      </c>
    </row>
    <row r="49" spans="1:7" ht="18.75">
      <c r="A49" s="10" t="s">
        <v>31</v>
      </c>
      <c r="B49" s="9" t="s">
        <v>75</v>
      </c>
      <c r="C49" s="9" t="s">
        <v>79</v>
      </c>
      <c r="D49" s="9" t="s">
        <v>80</v>
      </c>
      <c r="E49" s="9" t="s">
        <v>30</v>
      </c>
      <c r="F49" s="26">
        <v>18867</v>
      </c>
      <c r="G49" s="26">
        <v>19867</v>
      </c>
    </row>
    <row r="50" spans="1:7" ht="56.25">
      <c r="A50" s="10" t="s">
        <v>35</v>
      </c>
      <c r="B50" s="9" t="s">
        <v>75</v>
      </c>
      <c r="C50" s="9" t="s">
        <v>79</v>
      </c>
      <c r="D50" s="9" t="s">
        <v>80</v>
      </c>
      <c r="E50" s="9" t="s">
        <v>33</v>
      </c>
      <c r="F50" s="26">
        <v>15442.7</v>
      </c>
      <c r="G50" s="26">
        <v>15442.7</v>
      </c>
    </row>
    <row r="51" spans="1:7" ht="18.75">
      <c r="A51" s="10" t="s">
        <v>32</v>
      </c>
      <c r="B51" s="9" t="s">
        <v>75</v>
      </c>
      <c r="C51" s="9" t="s">
        <v>79</v>
      </c>
      <c r="D51" s="9" t="s">
        <v>80</v>
      </c>
      <c r="E51" s="9" t="s">
        <v>34</v>
      </c>
      <c r="F51" s="26">
        <v>15442.7</v>
      </c>
      <c r="G51" s="26">
        <v>15442.7</v>
      </c>
    </row>
    <row r="52" spans="1:7" ht="56.25">
      <c r="A52" s="10" t="s">
        <v>42</v>
      </c>
      <c r="B52" s="9" t="s">
        <v>75</v>
      </c>
      <c r="C52" s="9" t="s">
        <v>79</v>
      </c>
      <c r="D52" s="9" t="s">
        <v>80</v>
      </c>
      <c r="E52" s="9" t="s">
        <v>34</v>
      </c>
      <c r="F52" s="26">
        <v>15442.7</v>
      </c>
      <c r="G52" s="26">
        <v>15442.7</v>
      </c>
    </row>
    <row r="53" spans="1:7" s="32" customFormat="1" ht="18.75">
      <c r="A53" s="22" t="s">
        <v>12</v>
      </c>
      <c r="B53" s="20" t="s">
        <v>75</v>
      </c>
      <c r="C53" s="20" t="s">
        <v>15</v>
      </c>
      <c r="D53" s="20"/>
      <c r="E53" s="20"/>
      <c r="F53" s="25">
        <v>15200</v>
      </c>
      <c r="G53" s="25">
        <v>15200</v>
      </c>
    </row>
    <row r="54" spans="1:7" ht="18.75">
      <c r="A54" s="23" t="s">
        <v>56</v>
      </c>
      <c r="B54" s="9" t="s">
        <v>75</v>
      </c>
      <c r="C54" s="9" t="s">
        <v>53</v>
      </c>
      <c r="D54" s="9"/>
      <c r="E54" s="9"/>
      <c r="F54" s="26">
        <v>15200</v>
      </c>
      <c r="G54" s="26">
        <v>15200</v>
      </c>
    </row>
    <row r="55" spans="1:7" ht="18.75">
      <c r="A55" s="23" t="s">
        <v>37</v>
      </c>
      <c r="B55" s="9" t="s">
        <v>75</v>
      </c>
      <c r="C55" s="9" t="s">
        <v>53</v>
      </c>
      <c r="D55" s="9" t="s">
        <v>38</v>
      </c>
      <c r="E55" s="9"/>
      <c r="F55" s="26">
        <v>15200</v>
      </c>
      <c r="G55" s="26">
        <v>15200</v>
      </c>
    </row>
    <row r="56" spans="1:7" ht="18.75">
      <c r="A56" s="23" t="s">
        <v>37</v>
      </c>
      <c r="B56" s="9" t="s">
        <v>75</v>
      </c>
      <c r="C56" s="9" t="s">
        <v>53</v>
      </c>
      <c r="D56" s="9" t="s">
        <v>54</v>
      </c>
      <c r="E56" s="9"/>
      <c r="F56" s="26">
        <v>15200</v>
      </c>
      <c r="G56" s="26">
        <v>15200</v>
      </c>
    </row>
    <row r="57" spans="1:7" ht="18.75">
      <c r="A57" s="10" t="s">
        <v>29</v>
      </c>
      <c r="B57" s="9" t="s">
        <v>75</v>
      </c>
      <c r="C57" s="9" t="s">
        <v>53</v>
      </c>
      <c r="D57" s="9" t="s">
        <v>54</v>
      </c>
      <c r="E57" s="9" t="s">
        <v>9</v>
      </c>
      <c r="F57" s="26">
        <v>15200</v>
      </c>
      <c r="G57" s="26">
        <v>15200</v>
      </c>
    </row>
    <row r="58" spans="1:7" ht="18.75">
      <c r="A58" s="10" t="s">
        <v>57</v>
      </c>
      <c r="B58" s="9" t="s">
        <v>75</v>
      </c>
      <c r="C58" s="9" t="s">
        <v>53</v>
      </c>
      <c r="D58" s="9" t="s">
        <v>54</v>
      </c>
      <c r="E58" s="9" t="s">
        <v>55</v>
      </c>
      <c r="F58" s="26">
        <v>15200</v>
      </c>
      <c r="G58" s="26">
        <v>15200</v>
      </c>
    </row>
    <row r="59" spans="1:7" ht="18.75">
      <c r="A59" s="27" t="s">
        <v>69</v>
      </c>
      <c r="B59" s="9" t="s">
        <v>75</v>
      </c>
      <c r="C59" s="28" t="s">
        <v>70</v>
      </c>
      <c r="D59" s="28"/>
      <c r="E59" s="28"/>
      <c r="F59" s="48">
        <v>3960.3</v>
      </c>
      <c r="G59" s="48">
        <v>9896.8</v>
      </c>
    </row>
    <row r="60" spans="1:7" ht="18.75">
      <c r="A60" s="29" t="s">
        <v>71</v>
      </c>
      <c r="B60" s="9" t="s">
        <v>75</v>
      </c>
      <c r="C60" s="30" t="s">
        <v>70</v>
      </c>
      <c r="D60" s="30" t="s">
        <v>72</v>
      </c>
      <c r="E60" s="30"/>
      <c r="F60" s="31">
        <v>3960.3</v>
      </c>
      <c r="G60" s="31">
        <v>9896.8</v>
      </c>
    </row>
    <row r="61" spans="1:7" ht="18.75">
      <c r="A61" s="29" t="s">
        <v>71</v>
      </c>
      <c r="B61" s="9" t="s">
        <v>75</v>
      </c>
      <c r="C61" s="30" t="s">
        <v>70</v>
      </c>
      <c r="D61" s="30" t="s">
        <v>72</v>
      </c>
      <c r="E61" s="30" t="s">
        <v>73</v>
      </c>
      <c r="F61" s="31">
        <v>3960.3</v>
      </c>
      <c r="G61" s="31">
        <v>9896.8</v>
      </c>
    </row>
  </sheetData>
  <sheetProtection/>
  <mergeCells count="8">
    <mergeCell ref="D1:G1"/>
    <mergeCell ref="A2:F2"/>
    <mergeCell ref="F5:G5"/>
    <mergeCell ref="E5:E6"/>
    <mergeCell ref="D5:D6"/>
    <mergeCell ref="C5:C6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2014-12-26T07:56:01Z</cp:lastPrinted>
  <dcterms:created xsi:type="dcterms:W3CDTF">2004-12-10T06:55:52Z</dcterms:created>
  <dcterms:modified xsi:type="dcterms:W3CDTF">2014-12-26T07:56:40Z</dcterms:modified>
  <cp:category/>
  <cp:version/>
  <cp:contentType/>
  <cp:contentStatus/>
</cp:coreProperties>
</file>